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3\Desktop\Przetarg 2026\"/>
    </mc:Choice>
  </mc:AlternateContent>
  <bookViews>
    <workbookView xWindow="0" yWindow="0" windowWidth="21570" windowHeight="8055" tabRatio="500" activeTab="7"/>
  </bookViews>
  <sheets>
    <sheet name="Zał 3.1 Ziemniaki" sheetId="1" r:id="rId1"/>
    <sheet name="Zał 3.2 Mięso wieprzowe, drob" sheetId="2" r:id="rId2"/>
    <sheet name="Zał 3.3 Mrożonki" sheetId="3" r:id="rId3"/>
    <sheet name="Zał 3.4 Warzywa i owoce " sheetId="4" r:id="rId4"/>
    <sheet name="Zał 3.5 Pieczywo" sheetId="5" r:id="rId5"/>
    <sheet name="Zał 3.6 Nabiał" sheetId="6" r:id="rId6"/>
    <sheet name="Zał 3.7 Produkty suche" sheetId="7" r:id="rId7"/>
    <sheet name="Zał.3.8 Produkty garmażeryjne" sheetId="8" r:id="rId8"/>
  </sheets>
  <definedNames>
    <definedName name="_xlnm._FilterDatabase" localSheetId="5" hidden="1">'Zał 3.6 Nabiał'!$A$7:$N$47</definedName>
    <definedName name="_GoBack" localSheetId="2">'Zał 3.3 Mrożonki'!$C$31</definedName>
    <definedName name="_xlnm.Print_Area" localSheetId="0">'Zał 3.1 Ziemniaki'!$A$1:$I$15</definedName>
    <definedName name="_xlnm.Print_Area" localSheetId="1">'Zał 3.2 Mięso wieprzowe, drob'!$A$1:$I$113</definedName>
    <definedName name="_xlnm.Print_Area" localSheetId="3">'Zał 3.4 Warzywa i owoce '!$A$1:$I$64</definedName>
    <definedName name="_xlnm.Print_Area" localSheetId="4">'Zał 3.5 Pieczywo'!$A$1:$I$34</definedName>
    <definedName name="_xlnm.Print_Area" localSheetId="5">'Zał 3.6 Nabiał'!$A$1:$J$60</definedName>
    <definedName name="_xlnm.Print_Area" localSheetId="6">'Zał 3.7 Produkty suche'!$A$1:$J$189</definedName>
    <definedName name="_xlnm.Print_Titles" localSheetId="1">'Zał 3.2 Mięso wieprzowe, drob'!$7:$7</definedName>
    <definedName name="_xlnm.Print_Titles" localSheetId="3">'Zał 3.4 Warzywa i owoce '!$7:$7</definedName>
    <definedName name="_xlnm.Print_Titles" localSheetId="5">'Zał 3.6 Nabiał'!$7:$7</definedName>
    <definedName name="_xlnm.Print_Titles" localSheetId="6">'Zał 3.7 Produkty suche'!$9:$9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4" i="8" l="1"/>
  <c r="I14" i="8" s="1"/>
  <c r="G14" i="8"/>
  <c r="H13" i="8"/>
  <c r="I13" i="8" s="1"/>
  <c r="G13" i="8"/>
  <c r="H12" i="8"/>
  <c r="I12" i="8" s="1"/>
  <c r="G12" i="8"/>
  <c r="H11" i="8"/>
  <c r="I11" i="8" s="1"/>
  <c r="G11" i="8"/>
  <c r="I10" i="8"/>
  <c r="H10" i="8"/>
  <c r="G10" i="8"/>
  <c r="I9" i="8"/>
  <c r="H9" i="8"/>
  <c r="G9" i="8"/>
  <c r="H8" i="8"/>
  <c r="G8" i="8"/>
  <c r="J183" i="7"/>
  <c r="I183" i="7"/>
  <c r="H183" i="7"/>
  <c r="I182" i="7"/>
  <c r="J182" i="7" s="1"/>
  <c r="H182" i="7"/>
  <c r="I181" i="7"/>
  <c r="J181" i="7" s="1"/>
  <c r="H181" i="7"/>
  <c r="J180" i="7"/>
  <c r="I180" i="7"/>
  <c r="H180" i="7"/>
  <c r="I179" i="7"/>
  <c r="J179" i="7" s="1"/>
  <c r="H179" i="7"/>
  <c r="I178" i="7"/>
  <c r="J178" i="7" s="1"/>
  <c r="H178" i="7"/>
  <c r="I177" i="7"/>
  <c r="J177" i="7" s="1"/>
  <c r="H177" i="7"/>
  <c r="J176" i="7"/>
  <c r="I176" i="7"/>
  <c r="H176" i="7"/>
  <c r="I175" i="7"/>
  <c r="J175" i="7" s="1"/>
  <c r="H175" i="7"/>
  <c r="I174" i="7"/>
  <c r="J174" i="7" s="1"/>
  <c r="H174" i="7"/>
  <c r="I173" i="7"/>
  <c r="J173" i="7" s="1"/>
  <c r="H173" i="7"/>
  <c r="J172" i="7"/>
  <c r="I172" i="7"/>
  <c r="H172" i="7"/>
  <c r="I171" i="7"/>
  <c r="J171" i="7" s="1"/>
  <c r="H171" i="7"/>
  <c r="I170" i="7"/>
  <c r="J170" i="7" s="1"/>
  <c r="H170" i="7"/>
  <c r="I169" i="7"/>
  <c r="J169" i="7" s="1"/>
  <c r="H169" i="7"/>
  <c r="J168" i="7"/>
  <c r="I168" i="7"/>
  <c r="H168" i="7"/>
  <c r="I167" i="7"/>
  <c r="J167" i="7" s="1"/>
  <c r="H167" i="7"/>
  <c r="I166" i="7"/>
  <c r="J166" i="7" s="1"/>
  <c r="H166" i="7"/>
  <c r="I165" i="7"/>
  <c r="J165" i="7" s="1"/>
  <c r="H165" i="7"/>
  <c r="J164" i="7"/>
  <c r="I164" i="7"/>
  <c r="H164" i="7"/>
  <c r="I163" i="7"/>
  <c r="J163" i="7" s="1"/>
  <c r="H163" i="7"/>
  <c r="I162" i="7"/>
  <c r="J162" i="7" s="1"/>
  <c r="H162" i="7"/>
  <c r="I161" i="7"/>
  <c r="J161" i="7" s="1"/>
  <c r="H161" i="7"/>
  <c r="J160" i="7"/>
  <c r="I160" i="7"/>
  <c r="H160" i="7"/>
  <c r="I159" i="7"/>
  <c r="J159" i="7" s="1"/>
  <c r="H159" i="7"/>
  <c r="I158" i="7"/>
  <c r="J158" i="7" s="1"/>
  <c r="H158" i="7"/>
  <c r="I157" i="7"/>
  <c r="J157" i="7" s="1"/>
  <c r="H157" i="7"/>
  <c r="J156" i="7"/>
  <c r="I156" i="7"/>
  <c r="H156" i="7"/>
  <c r="I155" i="7"/>
  <c r="J155" i="7" s="1"/>
  <c r="H155" i="7"/>
  <c r="I154" i="7"/>
  <c r="J154" i="7" s="1"/>
  <c r="H154" i="7"/>
  <c r="I153" i="7"/>
  <c r="J153" i="7" s="1"/>
  <c r="H153" i="7"/>
  <c r="J152" i="7"/>
  <c r="I152" i="7"/>
  <c r="H152" i="7"/>
  <c r="I151" i="7"/>
  <c r="J151" i="7" s="1"/>
  <c r="H151" i="7"/>
  <c r="I150" i="7"/>
  <c r="J150" i="7" s="1"/>
  <c r="H150" i="7"/>
  <c r="I149" i="7"/>
  <c r="J149" i="7" s="1"/>
  <c r="H149" i="7"/>
  <c r="J148" i="7"/>
  <c r="I148" i="7"/>
  <c r="H148" i="7"/>
  <c r="I147" i="7"/>
  <c r="J147" i="7" s="1"/>
  <c r="H147" i="7"/>
  <c r="I146" i="7"/>
  <c r="J146" i="7" s="1"/>
  <c r="H146" i="7"/>
  <c r="I145" i="7"/>
  <c r="J145" i="7" s="1"/>
  <c r="H145" i="7"/>
  <c r="J144" i="7"/>
  <c r="I144" i="7"/>
  <c r="H144" i="7"/>
  <c r="I143" i="7"/>
  <c r="J143" i="7" s="1"/>
  <c r="H143" i="7"/>
  <c r="I142" i="7"/>
  <c r="J142" i="7" s="1"/>
  <c r="H142" i="7"/>
  <c r="I141" i="7"/>
  <c r="J141" i="7" s="1"/>
  <c r="H141" i="7"/>
  <c r="J140" i="7"/>
  <c r="I140" i="7"/>
  <c r="H140" i="7"/>
  <c r="I139" i="7"/>
  <c r="J139" i="7" s="1"/>
  <c r="H139" i="7"/>
  <c r="I138" i="7"/>
  <c r="J138" i="7" s="1"/>
  <c r="H138" i="7"/>
  <c r="I137" i="7"/>
  <c r="J137" i="7" s="1"/>
  <c r="H137" i="7"/>
  <c r="J136" i="7"/>
  <c r="I136" i="7"/>
  <c r="H136" i="7"/>
  <c r="I135" i="7"/>
  <c r="J135" i="7" s="1"/>
  <c r="H135" i="7"/>
  <c r="I134" i="7"/>
  <c r="J134" i="7" s="1"/>
  <c r="H134" i="7"/>
  <c r="I133" i="7"/>
  <c r="J133" i="7" s="1"/>
  <c r="H133" i="7"/>
  <c r="J132" i="7"/>
  <c r="I132" i="7"/>
  <c r="H132" i="7"/>
  <c r="I131" i="7"/>
  <c r="J131" i="7" s="1"/>
  <c r="H131" i="7"/>
  <c r="I130" i="7"/>
  <c r="J130" i="7" s="1"/>
  <c r="H130" i="7"/>
  <c r="I129" i="7"/>
  <c r="J129" i="7" s="1"/>
  <c r="H129" i="7"/>
  <c r="J128" i="7"/>
  <c r="I128" i="7"/>
  <c r="H128" i="7"/>
  <c r="I127" i="7"/>
  <c r="J127" i="7" s="1"/>
  <c r="H127" i="7"/>
  <c r="I126" i="7"/>
  <c r="J126" i="7" s="1"/>
  <c r="H126" i="7"/>
  <c r="I125" i="7"/>
  <c r="J125" i="7" s="1"/>
  <c r="H125" i="7"/>
  <c r="J124" i="7"/>
  <c r="I124" i="7"/>
  <c r="H124" i="7"/>
  <c r="I123" i="7"/>
  <c r="J123" i="7" s="1"/>
  <c r="H123" i="7"/>
  <c r="I122" i="7"/>
  <c r="J122" i="7" s="1"/>
  <c r="H122" i="7"/>
  <c r="I121" i="7"/>
  <c r="J121" i="7" s="1"/>
  <c r="H121" i="7"/>
  <c r="J120" i="7"/>
  <c r="I120" i="7"/>
  <c r="H120" i="7"/>
  <c r="I119" i="7"/>
  <c r="J119" i="7" s="1"/>
  <c r="H119" i="7"/>
  <c r="I118" i="7"/>
  <c r="J118" i="7" s="1"/>
  <c r="H118" i="7"/>
  <c r="I117" i="7"/>
  <c r="J117" i="7" s="1"/>
  <c r="H117" i="7"/>
  <c r="J116" i="7"/>
  <c r="I116" i="7"/>
  <c r="H116" i="7"/>
  <c r="I115" i="7"/>
  <c r="J115" i="7" s="1"/>
  <c r="H115" i="7"/>
  <c r="I114" i="7"/>
  <c r="J114" i="7" s="1"/>
  <c r="H114" i="7"/>
  <c r="I113" i="7"/>
  <c r="J113" i="7" s="1"/>
  <c r="H113" i="7"/>
  <c r="J112" i="7"/>
  <c r="I112" i="7"/>
  <c r="H112" i="7"/>
  <c r="I111" i="7"/>
  <c r="J111" i="7" s="1"/>
  <c r="H111" i="7"/>
  <c r="I110" i="7"/>
  <c r="J110" i="7" s="1"/>
  <c r="H110" i="7"/>
  <c r="I109" i="7"/>
  <c r="J109" i="7" s="1"/>
  <c r="H109" i="7"/>
  <c r="J108" i="7"/>
  <c r="I108" i="7"/>
  <c r="H108" i="7"/>
  <c r="I107" i="7"/>
  <c r="J107" i="7" s="1"/>
  <c r="H107" i="7"/>
  <c r="I106" i="7"/>
  <c r="J106" i="7" s="1"/>
  <c r="H106" i="7"/>
  <c r="I105" i="7"/>
  <c r="J105" i="7" s="1"/>
  <c r="H105" i="7"/>
  <c r="J104" i="7"/>
  <c r="I104" i="7"/>
  <c r="H104" i="7"/>
  <c r="I103" i="7"/>
  <c r="J103" i="7" s="1"/>
  <c r="H103" i="7"/>
  <c r="I102" i="7"/>
  <c r="J102" i="7" s="1"/>
  <c r="H102" i="7"/>
  <c r="I101" i="7"/>
  <c r="J101" i="7" s="1"/>
  <c r="H101" i="7"/>
  <c r="J100" i="7"/>
  <c r="I100" i="7"/>
  <c r="H100" i="7"/>
  <c r="I99" i="7"/>
  <c r="J99" i="7" s="1"/>
  <c r="H99" i="7"/>
  <c r="I98" i="7"/>
  <c r="J98" i="7" s="1"/>
  <c r="H98" i="7"/>
  <c r="I97" i="7"/>
  <c r="J97" i="7" s="1"/>
  <c r="H97" i="7"/>
  <c r="J96" i="7"/>
  <c r="I96" i="7"/>
  <c r="H96" i="7"/>
  <c r="I95" i="7"/>
  <c r="J95" i="7" s="1"/>
  <c r="H95" i="7"/>
  <c r="I94" i="7"/>
  <c r="J94" i="7" s="1"/>
  <c r="H94" i="7"/>
  <c r="I93" i="7"/>
  <c r="J93" i="7" s="1"/>
  <c r="H93" i="7"/>
  <c r="J92" i="7"/>
  <c r="I92" i="7"/>
  <c r="H92" i="7"/>
  <c r="I91" i="7"/>
  <c r="J91" i="7" s="1"/>
  <c r="H91" i="7"/>
  <c r="I90" i="7"/>
  <c r="J90" i="7" s="1"/>
  <c r="H90" i="7"/>
  <c r="I89" i="7"/>
  <c r="J89" i="7" s="1"/>
  <c r="H89" i="7"/>
  <c r="J88" i="7"/>
  <c r="I88" i="7"/>
  <c r="H88" i="7"/>
  <c r="I87" i="7"/>
  <c r="J87" i="7" s="1"/>
  <c r="H87" i="7"/>
  <c r="I86" i="7"/>
  <c r="J86" i="7" s="1"/>
  <c r="H86" i="7"/>
  <c r="I85" i="7"/>
  <c r="J85" i="7" s="1"/>
  <c r="H85" i="7"/>
  <c r="J84" i="7"/>
  <c r="I84" i="7"/>
  <c r="H84" i="7"/>
  <c r="I83" i="7"/>
  <c r="J83" i="7" s="1"/>
  <c r="H83" i="7"/>
  <c r="I82" i="7"/>
  <c r="J82" i="7" s="1"/>
  <c r="H82" i="7"/>
  <c r="I81" i="7"/>
  <c r="J81" i="7" s="1"/>
  <c r="H81" i="7"/>
  <c r="J80" i="7"/>
  <c r="I80" i="7"/>
  <c r="H80" i="7"/>
  <c r="I79" i="7"/>
  <c r="J79" i="7" s="1"/>
  <c r="H79" i="7"/>
  <c r="I78" i="7"/>
  <c r="J78" i="7" s="1"/>
  <c r="H78" i="7"/>
  <c r="I77" i="7"/>
  <c r="J77" i="7" s="1"/>
  <c r="H77" i="7"/>
  <c r="J76" i="7"/>
  <c r="I76" i="7"/>
  <c r="H76" i="7"/>
  <c r="I75" i="7"/>
  <c r="J75" i="7" s="1"/>
  <c r="H75" i="7"/>
  <c r="I74" i="7"/>
  <c r="J74" i="7" s="1"/>
  <c r="H74" i="7"/>
  <c r="I73" i="7"/>
  <c r="J73" i="7" s="1"/>
  <c r="H73" i="7"/>
  <c r="J72" i="7"/>
  <c r="I72" i="7"/>
  <c r="H72" i="7"/>
  <c r="I71" i="7"/>
  <c r="J71" i="7" s="1"/>
  <c r="H71" i="7"/>
  <c r="I70" i="7"/>
  <c r="J70" i="7" s="1"/>
  <c r="H70" i="7"/>
  <c r="I69" i="7"/>
  <c r="J69" i="7" s="1"/>
  <c r="H69" i="7"/>
  <c r="J68" i="7"/>
  <c r="I68" i="7"/>
  <c r="H68" i="7"/>
  <c r="I67" i="7"/>
  <c r="J67" i="7" s="1"/>
  <c r="H67" i="7"/>
  <c r="I66" i="7"/>
  <c r="J66" i="7" s="1"/>
  <c r="H66" i="7"/>
  <c r="I65" i="7"/>
  <c r="J65" i="7" s="1"/>
  <c r="H65" i="7"/>
  <c r="J64" i="7"/>
  <c r="I64" i="7"/>
  <c r="H64" i="7"/>
  <c r="I63" i="7"/>
  <c r="J63" i="7" s="1"/>
  <c r="H63" i="7"/>
  <c r="I62" i="7"/>
  <c r="J62" i="7" s="1"/>
  <c r="H62" i="7"/>
  <c r="I61" i="7"/>
  <c r="J61" i="7" s="1"/>
  <c r="H61" i="7"/>
  <c r="J60" i="7"/>
  <c r="I60" i="7"/>
  <c r="H60" i="7"/>
  <c r="I59" i="7"/>
  <c r="J59" i="7" s="1"/>
  <c r="H59" i="7"/>
  <c r="I58" i="7"/>
  <c r="J58" i="7" s="1"/>
  <c r="H58" i="7"/>
  <c r="I57" i="7"/>
  <c r="J57" i="7" s="1"/>
  <c r="H57" i="7"/>
  <c r="J56" i="7"/>
  <c r="I56" i="7"/>
  <c r="H56" i="7"/>
  <c r="I55" i="7"/>
  <c r="J55" i="7" s="1"/>
  <c r="H55" i="7"/>
  <c r="I54" i="7"/>
  <c r="J54" i="7" s="1"/>
  <c r="H54" i="7"/>
  <c r="I53" i="7"/>
  <c r="J53" i="7" s="1"/>
  <c r="H53" i="7"/>
  <c r="J52" i="7"/>
  <c r="I52" i="7"/>
  <c r="H52" i="7"/>
  <c r="I51" i="7"/>
  <c r="J51" i="7" s="1"/>
  <c r="H51" i="7"/>
  <c r="I50" i="7"/>
  <c r="J50" i="7" s="1"/>
  <c r="H50" i="7"/>
  <c r="I49" i="7"/>
  <c r="J49" i="7" s="1"/>
  <c r="H49" i="7"/>
  <c r="J48" i="7"/>
  <c r="I48" i="7"/>
  <c r="H48" i="7"/>
  <c r="I47" i="7"/>
  <c r="J47" i="7" s="1"/>
  <c r="H47" i="7"/>
  <c r="I46" i="7"/>
  <c r="J46" i="7" s="1"/>
  <c r="H46" i="7"/>
  <c r="I45" i="7"/>
  <c r="J45" i="7" s="1"/>
  <c r="H45" i="7"/>
  <c r="J44" i="7"/>
  <c r="I44" i="7"/>
  <c r="H44" i="7"/>
  <c r="I43" i="7"/>
  <c r="J43" i="7" s="1"/>
  <c r="H43" i="7"/>
  <c r="I42" i="7"/>
  <c r="J42" i="7" s="1"/>
  <c r="H42" i="7"/>
  <c r="I41" i="7"/>
  <c r="J41" i="7" s="1"/>
  <c r="H41" i="7"/>
  <c r="J40" i="7"/>
  <c r="I40" i="7"/>
  <c r="H40" i="7"/>
  <c r="I39" i="7"/>
  <c r="J39" i="7" s="1"/>
  <c r="H39" i="7"/>
  <c r="I38" i="7"/>
  <c r="J38" i="7" s="1"/>
  <c r="H38" i="7"/>
  <c r="I37" i="7"/>
  <c r="J37" i="7" s="1"/>
  <c r="H37" i="7"/>
  <c r="J36" i="7"/>
  <c r="I36" i="7"/>
  <c r="H36" i="7"/>
  <c r="I35" i="7"/>
  <c r="J35" i="7" s="1"/>
  <c r="H35" i="7"/>
  <c r="I34" i="7"/>
  <c r="J34" i="7" s="1"/>
  <c r="H34" i="7"/>
  <c r="I33" i="7"/>
  <c r="J33" i="7" s="1"/>
  <c r="H33" i="7"/>
  <c r="J32" i="7"/>
  <c r="I32" i="7"/>
  <c r="H32" i="7"/>
  <c r="I31" i="7"/>
  <c r="J31" i="7" s="1"/>
  <c r="H31" i="7"/>
  <c r="I30" i="7"/>
  <c r="J30" i="7" s="1"/>
  <c r="H30" i="7"/>
  <c r="I29" i="7"/>
  <c r="J29" i="7" s="1"/>
  <c r="H29" i="7"/>
  <c r="J28" i="7"/>
  <c r="I28" i="7"/>
  <c r="H28" i="7"/>
  <c r="I27" i="7"/>
  <c r="J27" i="7" s="1"/>
  <c r="H27" i="7"/>
  <c r="I26" i="7"/>
  <c r="J26" i="7" s="1"/>
  <c r="H26" i="7"/>
  <c r="I25" i="7"/>
  <c r="J25" i="7" s="1"/>
  <c r="H25" i="7"/>
  <c r="J24" i="7"/>
  <c r="I24" i="7"/>
  <c r="H24" i="7"/>
  <c r="I23" i="7"/>
  <c r="J23" i="7" s="1"/>
  <c r="H23" i="7"/>
  <c r="I22" i="7"/>
  <c r="J22" i="7" s="1"/>
  <c r="H22" i="7"/>
  <c r="I21" i="7"/>
  <c r="J21" i="7" s="1"/>
  <c r="H21" i="7"/>
  <c r="J20" i="7"/>
  <c r="I20" i="7"/>
  <c r="H20" i="7"/>
  <c r="I19" i="7"/>
  <c r="J19" i="7" s="1"/>
  <c r="H19" i="7"/>
  <c r="I18" i="7"/>
  <c r="J18" i="7" s="1"/>
  <c r="H18" i="7"/>
  <c r="I17" i="7"/>
  <c r="J17" i="7" s="1"/>
  <c r="H17" i="7"/>
  <c r="J16" i="7"/>
  <c r="I16" i="7"/>
  <c r="H16" i="7"/>
  <c r="I15" i="7"/>
  <c r="J15" i="7" s="1"/>
  <c r="H15" i="7"/>
  <c r="I14" i="7"/>
  <c r="J14" i="7" s="1"/>
  <c r="H14" i="7"/>
  <c r="I13" i="7"/>
  <c r="J13" i="7" s="1"/>
  <c r="H13" i="7"/>
  <c r="J12" i="7"/>
  <c r="I12" i="7"/>
  <c r="H12" i="7"/>
  <c r="I11" i="7"/>
  <c r="J11" i="7" s="1"/>
  <c r="H11" i="7"/>
  <c r="I10" i="7"/>
  <c r="H10" i="7"/>
  <c r="J46" i="6"/>
  <c r="I46" i="6"/>
  <c r="H46" i="6"/>
  <c r="I45" i="6"/>
  <c r="J45" i="6" s="1"/>
  <c r="H45" i="6"/>
  <c r="J44" i="6"/>
  <c r="I44" i="6"/>
  <c r="H44" i="6"/>
  <c r="J43" i="6"/>
  <c r="I43" i="6"/>
  <c r="H43" i="6"/>
  <c r="I42" i="6"/>
  <c r="J42" i="6" s="1"/>
  <c r="H42" i="6"/>
  <c r="I41" i="6"/>
  <c r="J41" i="6" s="1"/>
  <c r="H41" i="6"/>
  <c r="J40" i="6"/>
  <c r="I40" i="6"/>
  <c r="H40" i="6"/>
  <c r="J39" i="6"/>
  <c r="I39" i="6"/>
  <c r="H39" i="6"/>
  <c r="I38" i="6"/>
  <c r="J38" i="6" s="1"/>
  <c r="H38" i="6"/>
  <c r="I37" i="6"/>
  <c r="J37" i="6" s="1"/>
  <c r="H37" i="6"/>
  <c r="J36" i="6"/>
  <c r="I36" i="6"/>
  <c r="H36" i="6"/>
  <c r="J35" i="6"/>
  <c r="I35" i="6"/>
  <c r="H35" i="6"/>
  <c r="I34" i="6"/>
  <c r="J34" i="6" s="1"/>
  <c r="H34" i="6"/>
  <c r="I33" i="6"/>
  <c r="J33" i="6" s="1"/>
  <c r="H33" i="6"/>
  <c r="J32" i="6"/>
  <c r="I32" i="6"/>
  <c r="H32" i="6"/>
  <c r="J31" i="6"/>
  <c r="I31" i="6"/>
  <c r="H31" i="6"/>
  <c r="J30" i="6"/>
  <c r="I30" i="6"/>
  <c r="H30" i="6"/>
  <c r="I29" i="6"/>
  <c r="J29" i="6" s="1"/>
  <c r="H29" i="6"/>
  <c r="J28" i="6"/>
  <c r="I28" i="6"/>
  <c r="H28" i="6"/>
  <c r="J27" i="6"/>
  <c r="I27" i="6"/>
  <c r="H27" i="6"/>
  <c r="I26" i="6"/>
  <c r="J26" i="6" s="1"/>
  <c r="H26" i="6"/>
  <c r="I25" i="6"/>
  <c r="J25" i="6" s="1"/>
  <c r="H25" i="6"/>
  <c r="J24" i="6"/>
  <c r="I24" i="6"/>
  <c r="H24" i="6"/>
  <c r="J23" i="6"/>
  <c r="I23" i="6"/>
  <c r="H23" i="6"/>
  <c r="I22" i="6"/>
  <c r="J22" i="6" s="1"/>
  <c r="H22" i="6"/>
  <c r="I21" i="6"/>
  <c r="J21" i="6" s="1"/>
  <c r="H21" i="6"/>
  <c r="J20" i="6"/>
  <c r="I20" i="6"/>
  <c r="H20" i="6"/>
  <c r="J19" i="6"/>
  <c r="I19" i="6"/>
  <c r="H19" i="6"/>
  <c r="I18" i="6"/>
  <c r="J18" i="6" s="1"/>
  <c r="H18" i="6"/>
  <c r="I17" i="6"/>
  <c r="J17" i="6" s="1"/>
  <c r="H17" i="6"/>
  <c r="J16" i="6"/>
  <c r="I16" i="6"/>
  <c r="H16" i="6"/>
  <c r="J15" i="6"/>
  <c r="I15" i="6"/>
  <c r="H15" i="6"/>
  <c r="J14" i="6"/>
  <c r="I14" i="6"/>
  <c r="H14" i="6"/>
  <c r="I13" i="6"/>
  <c r="J13" i="6" s="1"/>
  <c r="H13" i="6"/>
  <c r="J12" i="6"/>
  <c r="I12" i="6"/>
  <c r="H12" i="6"/>
  <c r="J11" i="6"/>
  <c r="I11" i="6"/>
  <c r="H11" i="6"/>
  <c r="I10" i="6"/>
  <c r="J10" i="6" s="1"/>
  <c r="H10" i="6"/>
  <c r="I9" i="6"/>
  <c r="J9" i="6" s="1"/>
  <c r="H9" i="6"/>
  <c r="J8" i="6"/>
  <c r="I8" i="6"/>
  <c r="H8" i="6"/>
  <c r="H25" i="5"/>
  <c r="I25" i="5" s="1"/>
  <c r="G25" i="5"/>
  <c r="I24" i="5"/>
  <c r="H24" i="5"/>
  <c r="G24" i="5"/>
  <c r="I23" i="5"/>
  <c r="H23" i="5"/>
  <c r="G23" i="5"/>
  <c r="I22" i="5"/>
  <c r="H22" i="5"/>
  <c r="G22" i="5"/>
  <c r="H21" i="5"/>
  <c r="I21" i="5" s="1"/>
  <c r="G21" i="5"/>
  <c r="I20" i="5"/>
  <c r="H20" i="5"/>
  <c r="G20" i="5"/>
  <c r="I19" i="5"/>
  <c r="H19" i="5"/>
  <c r="G19" i="5"/>
  <c r="H18" i="5"/>
  <c r="I18" i="5" s="1"/>
  <c r="G18" i="5"/>
  <c r="H17" i="5"/>
  <c r="I17" i="5" s="1"/>
  <c r="G17" i="5"/>
  <c r="I16" i="5"/>
  <c r="H16" i="5"/>
  <c r="G16" i="5"/>
  <c r="I15" i="5"/>
  <c r="H15" i="5"/>
  <c r="G15" i="5"/>
  <c r="H14" i="5"/>
  <c r="I14" i="5" s="1"/>
  <c r="G14" i="5"/>
  <c r="H13" i="5"/>
  <c r="I13" i="5" s="1"/>
  <c r="G13" i="5"/>
  <c r="H12" i="5"/>
  <c r="I12" i="5" s="1"/>
  <c r="G12" i="5"/>
  <c r="I11" i="5"/>
  <c r="H11" i="5"/>
  <c r="G11" i="5"/>
  <c r="I10" i="5"/>
  <c r="H10" i="5"/>
  <c r="G10" i="5"/>
  <c r="H9" i="5"/>
  <c r="I9" i="5" s="1"/>
  <c r="G9" i="5"/>
  <c r="I8" i="5"/>
  <c r="H8" i="5"/>
  <c r="G8" i="5"/>
  <c r="H58" i="4"/>
  <c r="I58" i="4" s="1"/>
  <c r="G58" i="4"/>
  <c r="H57" i="4"/>
  <c r="I57" i="4" s="1"/>
  <c r="G57" i="4"/>
  <c r="I56" i="4"/>
  <c r="H56" i="4"/>
  <c r="G56" i="4"/>
  <c r="I55" i="4"/>
  <c r="H55" i="4"/>
  <c r="G55" i="4"/>
  <c r="H54" i="4"/>
  <c r="I54" i="4" s="1"/>
  <c r="G54" i="4"/>
  <c r="H53" i="4"/>
  <c r="I53" i="4" s="1"/>
  <c r="G53" i="4"/>
  <c r="I52" i="4"/>
  <c r="H52" i="4"/>
  <c r="G52" i="4"/>
  <c r="H51" i="4"/>
  <c r="I51" i="4" s="1"/>
  <c r="G51" i="4"/>
  <c r="H50" i="4"/>
  <c r="I50" i="4" s="1"/>
  <c r="G50" i="4"/>
  <c r="H49" i="4"/>
  <c r="I49" i="4" s="1"/>
  <c r="G49" i="4"/>
  <c r="I48" i="4"/>
  <c r="H48" i="4"/>
  <c r="G48" i="4"/>
  <c r="I47" i="4"/>
  <c r="H47" i="4"/>
  <c r="G47" i="4"/>
  <c r="H46" i="4"/>
  <c r="I46" i="4" s="1"/>
  <c r="G46" i="4"/>
  <c r="H45" i="4"/>
  <c r="I45" i="4" s="1"/>
  <c r="G45" i="4"/>
  <c r="I44" i="4"/>
  <c r="H44" i="4"/>
  <c r="G44" i="4"/>
  <c r="H43" i="4"/>
  <c r="I43" i="4" s="1"/>
  <c r="G43" i="4"/>
  <c r="H42" i="4"/>
  <c r="I42" i="4" s="1"/>
  <c r="G42" i="4"/>
  <c r="H41" i="4"/>
  <c r="I41" i="4" s="1"/>
  <c r="G41" i="4"/>
  <c r="I40" i="4"/>
  <c r="H40" i="4"/>
  <c r="G40" i="4"/>
  <c r="I39" i="4"/>
  <c r="H39" i="4"/>
  <c r="G39" i="4"/>
  <c r="H38" i="4"/>
  <c r="I38" i="4" s="1"/>
  <c r="G38" i="4"/>
  <c r="H37" i="4"/>
  <c r="I37" i="4" s="1"/>
  <c r="G37" i="4"/>
  <c r="I36" i="4"/>
  <c r="H36" i="4"/>
  <c r="G36" i="4"/>
  <c r="H35" i="4"/>
  <c r="I35" i="4" s="1"/>
  <c r="G35" i="4"/>
  <c r="H34" i="4"/>
  <c r="I34" i="4" s="1"/>
  <c r="G34" i="4"/>
  <c r="H33" i="4"/>
  <c r="I33" i="4" s="1"/>
  <c r="G33" i="4"/>
  <c r="I32" i="4"/>
  <c r="H32" i="4"/>
  <c r="G32" i="4"/>
  <c r="I31" i="4"/>
  <c r="H31" i="4"/>
  <c r="G31" i="4"/>
  <c r="H30" i="4"/>
  <c r="I30" i="4" s="1"/>
  <c r="G30" i="4"/>
  <c r="H29" i="4"/>
  <c r="I29" i="4" s="1"/>
  <c r="G29" i="4"/>
  <c r="I28" i="4"/>
  <c r="H28" i="4"/>
  <c r="G28" i="4"/>
  <c r="H27" i="4"/>
  <c r="I27" i="4" s="1"/>
  <c r="G27" i="4"/>
  <c r="H26" i="4"/>
  <c r="I26" i="4" s="1"/>
  <c r="G26" i="4"/>
  <c r="H25" i="4"/>
  <c r="I25" i="4" s="1"/>
  <c r="G25" i="4"/>
  <c r="I24" i="4"/>
  <c r="H24" i="4"/>
  <c r="G24" i="4"/>
  <c r="I23" i="4"/>
  <c r="H23" i="4"/>
  <c r="G23" i="4"/>
  <c r="H22" i="4"/>
  <c r="I22" i="4" s="1"/>
  <c r="G22" i="4"/>
  <c r="H21" i="4"/>
  <c r="I21" i="4" s="1"/>
  <c r="G21" i="4"/>
  <c r="I20" i="4"/>
  <c r="H20" i="4"/>
  <c r="G20" i="4"/>
  <c r="H19" i="4"/>
  <c r="I19" i="4" s="1"/>
  <c r="G19" i="4"/>
  <c r="H18" i="4"/>
  <c r="I18" i="4" s="1"/>
  <c r="G18" i="4"/>
  <c r="H17" i="4"/>
  <c r="I17" i="4" s="1"/>
  <c r="G17" i="4"/>
  <c r="I16" i="4"/>
  <c r="H16" i="4"/>
  <c r="G16" i="4"/>
  <c r="I15" i="4"/>
  <c r="H15" i="4"/>
  <c r="G15" i="4"/>
  <c r="H14" i="4"/>
  <c r="I14" i="4" s="1"/>
  <c r="G14" i="4"/>
  <c r="H13" i="4"/>
  <c r="I13" i="4" s="1"/>
  <c r="G13" i="4"/>
  <c r="I12" i="4"/>
  <c r="H12" i="4"/>
  <c r="G12" i="4"/>
  <c r="H11" i="4"/>
  <c r="I11" i="4" s="1"/>
  <c r="G11" i="4"/>
  <c r="H10" i="4"/>
  <c r="I10" i="4" s="1"/>
  <c r="G10" i="4"/>
  <c r="I9" i="4"/>
  <c r="H9" i="4"/>
  <c r="G9" i="4"/>
  <c r="I8" i="4"/>
  <c r="H8" i="4"/>
  <c r="H59" i="4" s="1"/>
  <c r="G8" i="4"/>
  <c r="I37" i="3"/>
  <c r="J37" i="3" s="1"/>
  <c r="H37" i="3"/>
  <c r="J36" i="3"/>
  <c r="I36" i="3"/>
  <c r="H36" i="3"/>
  <c r="J35" i="3"/>
  <c r="I35" i="3"/>
  <c r="H35" i="3"/>
  <c r="I34" i="3"/>
  <c r="J34" i="3" s="1"/>
  <c r="H34" i="3"/>
  <c r="I33" i="3"/>
  <c r="J33" i="3" s="1"/>
  <c r="H33" i="3"/>
  <c r="J32" i="3"/>
  <c r="I32" i="3"/>
  <c r="H32" i="3"/>
  <c r="I31" i="3"/>
  <c r="J31" i="3" s="1"/>
  <c r="H31" i="3"/>
  <c r="I30" i="3"/>
  <c r="J30" i="3" s="1"/>
  <c r="H30" i="3"/>
  <c r="I29" i="3"/>
  <c r="J29" i="3" s="1"/>
  <c r="H29" i="3"/>
  <c r="J28" i="3"/>
  <c r="I28" i="3"/>
  <c r="H28" i="3"/>
  <c r="J27" i="3"/>
  <c r="I27" i="3"/>
  <c r="H27" i="3"/>
  <c r="I26" i="3"/>
  <c r="J26" i="3" s="1"/>
  <c r="H26" i="3"/>
  <c r="I25" i="3"/>
  <c r="J25" i="3" s="1"/>
  <c r="H25" i="3"/>
  <c r="J24" i="3"/>
  <c r="I24" i="3"/>
  <c r="H24" i="3"/>
  <c r="I23" i="3"/>
  <c r="J23" i="3" s="1"/>
  <c r="H23" i="3"/>
  <c r="I22" i="3"/>
  <c r="J22" i="3" s="1"/>
  <c r="H22" i="3"/>
  <c r="I21" i="3"/>
  <c r="J21" i="3" s="1"/>
  <c r="H21" i="3"/>
  <c r="J20" i="3"/>
  <c r="I20" i="3"/>
  <c r="H20" i="3"/>
  <c r="J19" i="3"/>
  <c r="I19" i="3"/>
  <c r="H19" i="3"/>
  <c r="I18" i="3"/>
  <c r="J18" i="3" s="1"/>
  <c r="H18" i="3"/>
  <c r="I17" i="3"/>
  <c r="J17" i="3" s="1"/>
  <c r="H17" i="3"/>
  <c r="J16" i="3"/>
  <c r="I16" i="3"/>
  <c r="H16" i="3"/>
  <c r="I15" i="3"/>
  <c r="J15" i="3" s="1"/>
  <c r="H15" i="3"/>
  <c r="I14" i="3"/>
  <c r="J14" i="3" s="1"/>
  <c r="H14" i="3"/>
  <c r="I13" i="3"/>
  <c r="J13" i="3" s="1"/>
  <c r="H13" i="3"/>
  <c r="J12" i="3"/>
  <c r="I12" i="3"/>
  <c r="H12" i="3"/>
  <c r="J11" i="3"/>
  <c r="I11" i="3"/>
  <c r="H11" i="3"/>
  <c r="I10" i="3"/>
  <c r="J10" i="3" s="1"/>
  <c r="H10" i="3"/>
  <c r="I9" i="3"/>
  <c r="J9" i="3" s="1"/>
  <c r="H9" i="3"/>
  <c r="J8" i="3"/>
  <c r="I8" i="3"/>
  <c r="H8" i="3"/>
  <c r="H86" i="2"/>
  <c r="I86" i="2" s="1"/>
  <c r="G86" i="2"/>
  <c r="I85" i="2"/>
  <c r="H85" i="2"/>
  <c r="G85" i="2"/>
  <c r="H84" i="2"/>
  <c r="I84" i="2" s="1"/>
  <c r="G84" i="2"/>
  <c r="H83" i="2"/>
  <c r="I83" i="2" s="1"/>
  <c r="G83" i="2"/>
  <c r="H82" i="2"/>
  <c r="I82" i="2" s="1"/>
  <c r="G82" i="2"/>
  <c r="I81" i="2"/>
  <c r="H81" i="2"/>
  <c r="G81" i="2"/>
  <c r="H80" i="2"/>
  <c r="I80" i="2" s="1"/>
  <c r="G80" i="2"/>
  <c r="I79" i="2"/>
  <c r="H79" i="2"/>
  <c r="G79" i="2"/>
  <c r="H78" i="2"/>
  <c r="I78" i="2" s="1"/>
  <c r="G78" i="2"/>
  <c r="I77" i="2"/>
  <c r="H77" i="2"/>
  <c r="G77" i="2"/>
  <c r="H76" i="2"/>
  <c r="I76" i="2" s="1"/>
  <c r="G76" i="2"/>
  <c r="I75" i="2"/>
  <c r="H75" i="2"/>
  <c r="G75" i="2"/>
  <c r="H74" i="2"/>
  <c r="I74" i="2" s="1"/>
  <c r="G74" i="2"/>
  <c r="I73" i="2"/>
  <c r="H73" i="2"/>
  <c r="G73" i="2"/>
  <c r="H72" i="2"/>
  <c r="I72" i="2" s="1"/>
  <c r="G72" i="2"/>
  <c r="I71" i="2"/>
  <c r="H71" i="2"/>
  <c r="G71" i="2"/>
  <c r="H70" i="2"/>
  <c r="I70" i="2" s="1"/>
  <c r="G70" i="2"/>
  <c r="I69" i="2"/>
  <c r="H69" i="2"/>
  <c r="G69" i="2"/>
  <c r="H68" i="2"/>
  <c r="I68" i="2" s="1"/>
  <c r="G68" i="2"/>
  <c r="I67" i="2"/>
  <c r="H67" i="2"/>
  <c r="G67" i="2"/>
  <c r="H66" i="2"/>
  <c r="I66" i="2" s="1"/>
  <c r="G66" i="2"/>
  <c r="I65" i="2"/>
  <c r="H65" i="2"/>
  <c r="G65" i="2"/>
  <c r="H64" i="2"/>
  <c r="I64" i="2" s="1"/>
  <c r="G64" i="2"/>
  <c r="H63" i="2"/>
  <c r="I63" i="2" s="1"/>
  <c r="G63" i="2"/>
  <c r="H62" i="2"/>
  <c r="I62" i="2" s="1"/>
  <c r="G62" i="2"/>
  <c r="I61" i="2"/>
  <c r="H61" i="2"/>
  <c r="G61" i="2"/>
  <c r="H60" i="2"/>
  <c r="I60" i="2" s="1"/>
  <c r="G60" i="2"/>
  <c r="H59" i="2"/>
  <c r="I59" i="2" s="1"/>
  <c r="G59" i="2"/>
  <c r="I58" i="2"/>
  <c r="H58" i="2"/>
  <c r="G58" i="2"/>
  <c r="I57" i="2"/>
  <c r="H57" i="2"/>
  <c r="G57" i="2"/>
  <c r="H56" i="2"/>
  <c r="I56" i="2" s="1"/>
  <c r="G56" i="2"/>
  <c r="H55" i="2"/>
  <c r="I55" i="2" s="1"/>
  <c r="G55" i="2"/>
  <c r="I54" i="2"/>
  <c r="H54" i="2"/>
  <c r="G54" i="2"/>
  <c r="I53" i="2"/>
  <c r="H53" i="2"/>
  <c r="G53" i="2"/>
  <c r="H52" i="2"/>
  <c r="I52" i="2" s="1"/>
  <c r="G52" i="2"/>
  <c r="H51" i="2"/>
  <c r="I51" i="2" s="1"/>
  <c r="G51" i="2"/>
  <c r="I50" i="2"/>
  <c r="H50" i="2"/>
  <c r="G50" i="2"/>
  <c r="I49" i="2"/>
  <c r="H49" i="2"/>
  <c r="G49" i="2"/>
  <c r="H48" i="2"/>
  <c r="I48" i="2" s="1"/>
  <c r="G48" i="2"/>
  <c r="H47" i="2"/>
  <c r="I47" i="2" s="1"/>
  <c r="G47" i="2"/>
  <c r="I46" i="2"/>
  <c r="H46" i="2"/>
  <c r="G46" i="2"/>
  <c r="I45" i="2"/>
  <c r="H45" i="2"/>
  <c r="G45" i="2"/>
  <c r="H44" i="2"/>
  <c r="I44" i="2" s="1"/>
  <c r="G44" i="2"/>
  <c r="H43" i="2"/>
  <c r="I43" i="2" s="1"/>
  <c r="G43" i="2"/>
  <c r="I42" i="2"/>
  <c r="H42" i="2"/>
  <c r="G42" i="2"/>
  <c r="I41" i="2"/>
  <c r="H41" i="2"/>
  <c r="G41" i="2"/>
  <c r="H40" i="2"/>
  <c r="I40" i="2" s="1"/>
  <c r="G40" i="2"/>
  <c r="H39" i="2"/>
  <c r="I39" i="2" s="1"/>
  <c r="G39" i="2"/>
  <c r="I38" i="2"/>
  <c r="H38" i="2"/>
  <c r="G38" i="2"/>
  <c r="I37" i="2"/>
  <c r="H37" i="2"/>
  <c r="G37" i="2"/>
  <c r="H36" i="2"/>
  <c r="I36" i="2" s="1"/>
  <c r="G36" i="2"/>
  <c r="H35" i="2"/>
  <c r="I35" i="2" s="1"/>
  <c r="G35" i="2"/>
  <c r="I34" i="2"/>
  <c r="H34" i="2"/>
  <c r="G34" i="2"/>
  <c r="I33" i="2"/>
  <c r="H33" i="2"/>
  <c r="G33" i="2"/>
  <c r="H32" i="2"/>
  <c r="I32" i="2" s="1"/>
  <c r="G32" i="2"/>
  <c r="H31" i="2"/>
  <c r="I31" i="2" s="1"/>
  <c r="G31" i="2"/>
  <c r="I30" i="2"/>
  <c r="H30" i="2"/>
  <c r="G30" i="2"/>
  <c r="I29" i="2"/>
  <c r="H29" i="2"/>
  <c r="G29" i="2"/>
  <c r="H28" i="2"/>
  <c r="I28" i="2" s="1"/>
  <c r="G28" i="2"/>
  <c r="H27" i="2"/>
  <c r="I27" i="2" s="1"/>
  <c r="G27" i="2"/>
  <c r="I26" i="2"/>
  <c r="H26" i="2"/>
  <c r="G26" i="2"/>
  <c r="I25" i="2"/>
  <c r="H25" i="2"/>
  <c r="G25" i="2"/>
  <c r="H24" i="2"/>
  <c r="I24" i="2" s="1"/>
  <c r="G24" i="2"/>
  <c r="H23" i="2"/>
  <c r="I23" i="2" s="1"/>
  <c r="G23" i="2"/>
  <c r="I22" i="2"/>
  <c r="H22" i="2"/>
  <c r="G22" i="2"/>
  <c r="I21" i="2"/>
  <c r="H21" i="2"/>
  <c r="G21" i="2"/>
  <c r="H20" i="2"/>
  <c r="I20" i="2" s="1"/>
  <c r="G20" i="2"/>
  <c r="H19" i="2"/>
  <c r="I19" i="2" s="1"/>
  <c r="G19" i="2"/>
  <c r="I18" i="2"/>
  <c r="H18" i="2"/>
  <c r="G18" i="2"/>
  <c r="I17" i="2"/>
  <c r="H17" i="2"/>
  <c r="G17" i="2"/>
  <c r="H16" i="2"/>
  <c r="I16" i="2" s="1"/>
  <c r="G16" i="2"/>
  <c r="H15" i="2"/>
  <c r="I15" i="2" s="1"/>
  <c r="G15" i="2"/>
  <c r="I14" i="2"/>
  <c r="H14" i="2"/>
  <c r="G14" i="2"/>
  <c r="I13" i="2"/>
  <c r="H13" i="2"/>
  <c r="G13" i="2"/>
  <c r="H12" i="2"/>
  <c r="I12" i="2" s="1"/>
  <c r="G12" i="2"/>
  <c r="H11" i="2"/>
  <c r="I11" i="2" s="1"/>
  <c r="G11" i="2"/>
  <c r="I10" i="2"/>
  <c r="H10" i="2"/>
  <c r="G10" i="2"/>
  <c r="I9" i="2"/>
  <c r="H9" i="2"/>
  <c r="G9" i="2"/>
  <c r="H8" i="2"/>
  <c r="H87" i="2" s="1"/>
  <c r="G8" i="2"/>
  <c r="H8" i="1"/>
  <c r="H9" i="1" s="1"/>
  <c r="G8" i="1"/>
  <c r="I59" i="4" l="1"/>
  <c r="J38" i="3"/>
  <c r="I27" i="5"/>
  <c r="I8" i="1"/>
  <c r="I9" i="1" s="1"/>
  <c r="J47" i="6"/>
  <c r="I8" i="2"/>
  <c r="I87" i="2" s="1"/>
  <c r="I8" i="8"/>
  <c r="I15" i="8" s="1"/>
  <c r="H15" i="8"/>
  <c r="I38" i="3"/>
  <c r="H27" i="5"/>
  <c r="I184" i="7"/>
  <c r="J10" i="7"/>
  <c r="J184" i="7" s="1"/>
  <c r="I47" i="6"/>
</calcChain>
</file>

<file path=xl/sharedStrings.xml><?xml version="1.0" encoding="utf-8"?>
<sst xmlns="http://schemas.openxmlformats.org/spreadsheetml/2006/main" count="1654" uniqueCount="802">
  <si>
    <t>POSTĘPOWANIE ZSR.260.1.2026</t>
  </si>
  <si>
    <t xml:space="preserve"> ZAKUP I SUKCESYWNA DOSTAWA ARTYKUŁÓW SPOŻYWCZYCH NA POTRZEBY INTERNATU ZESPOŁU SZKÓŁ IM. WŁADYSŁAWA TATARKIEWICZA W RADORYŻU SMOLANYM W ROKU SZKOLNYM 2026/2027</t>
  </si>
  <si>
    <t>……………………………………………………..……(nazwa i adres wykonawcy)</t>
  </si>
  <si>
    <t>Załącznik nr 3.1 Formularz cenowy ZIEMNIAKI</t>
  </si>
  <si>
    <t>Lp.</t>
  </si>
  <si>
    <t>Nazwa produktu</t>
  </si>
  <si>
    <t>Ilość szacunkowa</t>
  </si>
  <si>
    <t>J. m.</t>
  </si>
  <si>
    <t>Cena jednostkowa netto (zł)</t>
  </si>
  <si>
    <t>VAT%</t>
  </si>
  <si>
    <t>Cena jednostkowa brutto (zł)</t>
  </si>
  <si>
    <t>Wartość netto
(zł)</t>
  </si>
  <si>
    <t xml:space="preserve">
Wartość brutto 
(zł)
</t>
  </si>
  <si>
    <t>1.</t>
  </si>
  <si>
    <r>
      <rPr>
        <b/>
        <sz val="12"/>
        <color rgb="FF000000"/>
        <rFont val="Calibri"/>
        <family val="2"/>
        <charset val="238"/>
      </rPr>
      <t xml:space="preserve">ZIEMNIAKI- </t>
    </r>
    <r>
      <rPr>
        <sz val="12"/>
        <color rgb="FF000000"/>
        <rFont val="Calibri"/>
        <family val="2"/>
        <charset val="238"/>
      </rPr>
      <t>jednej odmiany(Irga, Vineta, Denar)-bez oznak gnicia, w workach 15 kg</t>
    </r>
  </si>
  <si>
    <t>kg</t>
  </si>
  <si>
    <t>Wartość łącznie</t>
  </si>
  <si>
    <t>………..............................................................</t>
  </si>
  <si>
    <t>(podpis osoby uprawnionej do reprezentacji Wykonawcy)</t>
  </si>
  <si>
    <t>Wymagania jakościowe:</t>
  </si>
  <si>
    <t>1) Wygląd: zdrowe (bez śladów gnicia i pleśni),wolne od szkodników i uszkodzeń przez nich wyrządzonych, nie zwiędnięte, czyste, nieuszkodzone, Bez jakichkolwiek oznak chorób i zmian; Warzywa i owoce muszą być bez uszkodzeń powstałych podczas wzrostu, zbioru, pakowania;
2) Barwa: Typowa dla odmiany;
3) Smak i zapach: niedopuszczalny obcy smak, posmak czy zapach;
4) Jednolitość: jednolite w opakowaniu pod względem pochodzenia, jakości, wielkości i możliwie w tym samym stopniu dojrzałości i rozwoju;
5) Opakowanie: towar winien być przewożony w opakowaniach do tego przeznaczonych wykonanych z materiałów przeznaczonych do kontaktu z żywnością, nie uszkodzone, nie zamoczone i czyste, bez śladów pleśni i obcych zapachów;
6) Wymagany dokument HDI; Ziemniaki – wymagany przy fakturze nr dystrybutora.</t>
  </si>
  <si>
    <t>…………………………………………………………….                                                   (nazwa i adres wykonawcy)</t>
  </si>
  <si>
    <t>Załącznik nr 3.2 Formularz cenowy Mięso wieprzowe, mięso drobiowe, wędliny i podroby i jaja</t>
  </si>
  <si>
    <t xml:space="preserve">J. m. </t>
  </si>
  <si>
    <t>Stawka podatku VAT</t>
  </si>
  <si>
    <t>Cena jednostkowa Brutto(zł)</t>
  </si>
  <si>
    <t xml:space="preserve">Wartość Netto (zł)
</t>
  </si>
  <si>
    <t xml:space="preserve">Wartość brutto (zł)
</t>
  </si>
  <si>
    <r>
      <rPr>
        <b/>
        <sz val="11"/>
        <color rgb="FF000000"/>
        <rFont val="Calibri"/>
        <family val="2"/>
        <charset val="238"/>
      </rPr>
      <t>Baleron parzony</t>
    </r>
    <r>
      <rPr>
        <sz val="11"/>
        <color rgb="FF000000"/>
        <rFont val="Calibri"/>
        <family val="2"/>
        <charset val="238"/>
      </rPr>
      <t xml:space="preserve">   Wędlina z mięsa wieprzowego. Wędzona, parzona. Vacuum lub Map. Termin ważności 21 dni. Minimum 95% mięsa.</t>
    </r>
  </si>
  <si>
    <t>2.</t>
  </si>
  <si>
    <r>
      <rPr>
        <b/>
        <sz val="11"/>
        <color rgb="FF000000"/>
        <rFont val="Calibri"/>
        <family val="2"/>
        <charset val="238"/>
      </rPr>
      <t>Blok z kurczaka faszerowany</t>
    </r>
    <r>
      <rPr>
        <sz val="11"/>
        <color rgb="FF000000"/>
        <rFont val="Calibri"/>
        <family val="2"/>
        <charset val="238"/>
      </rPr>
      <t xml:space="preserve">   Wędlina. Drobiowy, parzony. Vacuum lub Map. Termin przydatności 21 dni. Minimum 70% mięsa.</t>
    </r>
  </si>
  <si>
    <t>3.</t>
  </si>
  <si>
    <r>
      <rPr>
        <b/>
        <sz val="11"/>
        <color rgb="FF000000"/>
        <rFont val="Calibri"/>
        <family val="2"/>
        <charset val="238"/>
      </rPr>
      <t xml:space="preserve">Boczek rolowany  </t>
    </r>
    <r>
      <rPr>
        <sz val="11"/>
        <color rgb="FF000000"/>
        <rFont val="Calibri"/>
        <family val="2"/>
        <charset val="238"/>
      </rPr>
      <t xml:space="preserve"> Wędlina wieprzowa. Wędzona, parzona. Vacuum lub Map. Termin przydatności 21 dni.</t>
    </r>
  </si>
  <si>
    <t>4.</t>
  </si>
  <si>
    <t xml:space="preserve">Bok wędzony parzony  wieprzowy bez żeberek, </t>
  </si>
  <si>
    <t>5.</t>
  </si>
  <si>
    <r>
      <rPr>
        <b/>
        <sz val="11"/>
        <color rgb="FF000000"/>
        <rFont val="Calibri"/>
        <family val="2"/>
        <charset val="238"/>
      </rPr>
      <t>Filet z indyka</t>
    </r>
    <r>
      <rPr>
        <sz val="11"/>
        <color rgb="FF000000"/>
        <rFont val="Calibri"/>
        <family val="2"/>
        <charset val="238"/>
      </rPr>
      <t xml:space="preserve">  Mięso drobiowe świeże, bez skóry, jakość mięsa kl.I</t>
    </r>
  </si>
  <si>
    <t>6.</t>
  </si>
  <si>
    <r>
      <rPr>
        <b/>
        <sz val="11"/>
        <color rgb="FF000000"/>
        <rFont val="Calibri"/>
        <family val="2"/>
        <charset val="238"/>
      </rPr>
      <t>Filet z indyka wędzony</t>
    </r>
    <r>
      <rPr>
        <sz val="11"/>
        <color rgb="FF000000"/>
        <rFont val="Calibri"/>
        <family val="2"/>
        <charset val="238"/>
      </rPr>
      <t xml:space="preserve">  Wędlina drobiowa. Wędzona parzona. Vacuum lub Map. Termin ważności 21 dni. 100% mięsa.</t>
    </r>
  </si>
  <si>
    <t>7.</t>
  </si>
  <si>
    <t>Filet zapiekany na maśle</t>
  </si>
  <si>
    <t>8.</t>
  </si>
  <si>
    <r>
      <rPr>
        <b/>
        <sz val="11"/>
        <color rgb="FF000000"/>
        <rFont val="Calibri"/>
        <family val="2"/>
        <charset val="238"/>
      </rPr>
      <t>Filet z kurczaka</t>
    </r>
    <r>
      <rPr>
        <sz val="11"/>
        <color rgb="FF000000"/>
        <rFont val="Calibri"/>
        <family val="2"/>
        <charset val="238"/>
      </rPr>
      <t xml:space="preserve"> Mięso drobiowe świeże ,bez skóry,kości jakość mięsa gat.I</t>
    </r>
  </si>
  <si>
    <t>9.</t>
  </si>
  <si>
    <r>
      <rPr>
        <b/>
        <sz val="11"/>
        <color rgb="FF000000"/>
        <rFont val="Calibri"/>
        <family val="2"/>
        <charset val="238"/>
      </rPr>
      <t>Filet z kurczaka wędzony</t>
    </r>
    <r>
      <rPr>
        <sz val="11"/>
        <color rgb="FF000000"/>
        <rFont val="Calibri"/>
        <family val="2"/>
        <charset val="238"/>
      </rPr>
      <t xml:space="preserve">   Wędlina drobiowa. Wędzona, parzona. Vacuum lub Map. Termin ważności 21 dni. 100% mięsa.</t>
    </r>
  </si>
  <si>
    <t>10.</t>
  </si>
  <si>
    <r>
      <rPr>
        <b/>
        <sz val="11"/>
        <color rgb="FF000000"/>
        <rFont val="Calibri"/>
        <family val="2"/>
        <charset val="238"/>
      </rPr>
      <t>Flaki wołowe-</t>
    </r>
    <r>
      <rPr>
        <sz val="11"/>
        <color rgb="FF000000"/>
        <rFont val="Calibri"/>
        <family val="2"/>
        <charset val="238"/>
      </rPr>
      <t>krojone, gotowane, opak.900g, okres przydatności do spożycia deklarowany przez producenta powinien wynosić nie mniej niż 50 dni.</t>
    </r>
  </si>
  <si>
    <t>11.</t>
  </si>
  <si>
    <r>
      <rPr>
        <b/>
        <sz val="11"/>
        <rFont val="Calibri"/>
        <family val="1"/>
        <charset val="238"/>
      </rPr>
      <t xml:space="preserve">Indyk faszerowany - </t>
    </r>
    <r>
      <rPr>
        <sz val="11"/>
        <rFont val="Calibri"/>
        <family val="1"/>
        <charset val="238"/>
      </rPr>
      <t xml:space="preserve">nadzienie z podrobów, połączenie czystego, delikatnego mięsa indyka z umieszczonym wewnątrz mielonym farszem z dodatkiem konkretniejszego w smaku mięsa wieprzowego i przypraw naturalnych. </t>
    </r>
  </si>
  <si>
    <t>12.</t>
  </si>
  <si>
    <t>Karkówka wieprzowa b/k, bez tłuszczu, klasa I</t>
  </si>
  <si>
    <t>13.</t>
  </si>
  <si>
    <r>
      <rPr>
        <b/>
        <sz val="11"/>
        <color rgb="FF000000"/>
        <rFont val="Calibri"/>
        <family val="2"/>
        <charset val="238"/>
      </rPr>
      <t>Kark pieczony</t>
    </r>
    <r>
      <rPr>
        <sz val="11"/>
        <color rgb="FF000000"/>
        <rFont val="Calibri"/>
        <family val="2"/>
        <charset val="238"/>
      </rPr>
      <t xml:space="preserve">  Mięso wieprzowe. Pieczone. Vacuum lub Map. Termin przydatności 21 dni.</t>
    </r>
  </si>
  <si>
    <t>14.</t>
  </si>
  <si>
    <r>
      <rPr>
        <b/>
        <sz val="11"/>
        <color rgb="FF000000"/>
        <rFont val="Calibri"/>
        <family val="2"/>
        <charset val="238"/>
      </rPr>
      <t xml:space="preserve">Kark z wędzarni                                                                                       </t>
    </r>
    <r>
      <rPr>
        <sz val="11"/>
        <color rgb="FF000000"/>
        <rFont val="Calibri"/>
        <family val="2"/>
        <charset val="238"/>
      </rPr>
      <t xml:space="preserve"> Wędlina wieprzowa. Vacuum lub Map. Termin przydatności 21 dni. Minimum90% mięsa.</t>
    </r>
  </si>
  <si>
    <t>15.</t>
  </si>
  <si>
    <r>
      <rPr>
        <b/>
        <sz val="11"/>
        <color rgb="FF000000"/>
        <rFont val="Calibri"/>
        <family val="2"/>
        <charset val="238"/>
      </rPr>
      <t xml:space="preserve">Kaszanka Wiejska </t>
    </r>
    <r>
      <rPr>
        <sz val="11"/>
        <color rgb="FF000000"/>
        <rFont val="Calibri"/>
        <family val="2"/>
        <charset val="238"/>
      </rPr>
      <t xml:space="preserve"> Wędlina podrobowa wieprzowa. Termin ważności 14 dni.</t>
    </r>
  </si>
  <si>
    <t>16.</t>
  </si>
  <si>
    <r>
      <rPr>
        <b/>
        <sz val="11"/>
        <color rgb="FF000000"/>
        <rFont val="Calibri"/>
        <family val="2"/>
        <charset val="238"/>
      </rPr>
      <t>Kiełbasa krakowska parzona-</t>
    </r>
    <r>
      <rPr>
        <sz val="11"/>
        <color rgb="FF000000"/>
        <rFont val="Calibri"/>
        <family val="2"/>
        <charset val="238"/>
      </rPr>
      <t>Wędlina z mięsa wieprzowego. Wędzona, parzona. Vacuum lub Map. Termin ważności 21 dni.</t>
    </r>
  </si>
  <si>
    <t>17.</t>
  </si>
  <si>
    <r>
      <rPr>
        <b/>
        <sz val="11"/>
        <color rgb="FF000000"/>
        <rFont val="Calibri"/>
        <family val="2"/>
        <charset val="238"/>
      </rPr>
      <t xml:space="preserve">Kiełbasa krakowska podsuszana   </t>
    </r>
    <r>
      <rPr>
        <sz val="11"/>
        <color rgb="FF000000"/>
        <rFont val="Calibri"/>
        <family val="2"/>
        <charset val="238"/>
      </rPr>
      <t xml:space="preserve"> Wędlina z mięsa wieprzowego. Wędzona, parzona. Vacuum lub Map. Termin ważności 21 dni. Minimum 100%mięsa.</t>
    </r>
  </si>
  <si>
    <t>18.</t>
  </si>
  <si>
    <r>
      <rPr>
        <b/>
        <sz val="11"/>
        <color rgb="FF000000"/>
        <rFont val="Calibri"/>
        <family val="2"/>
        <charset val="238"/>
      </rPr>
      <t xml:space="preserve">Kiełbasa krakowska sucha z indyka, </t>
    </r>
    <r>
      <rPr>
        <sz val="11"/>
        <color rgb="FF000000"/>
        <rFont val="Calibri"/>
        <family val="2"/>
        <charset val="238"/>
      </rPr>
      <t>100 g produktu z min.110g mięsa</t>
    </r>
  </si>
  <si>
    <t>19.</t>
  </si>
  <si>
    <r>
      <rPr>
        <b/>
        <sz val="11"/>
        <color rgb="FF000000"/>
        <rFont val="Calibri"/>
        <family val="2"/>
        <charset val="238"/>
      </rPr>
      <t xml:space="preserve">Kiełbasa mielonka  </t>
    </r>
    <r>
      <rPr>
        <sz val="11"/>
        <color rgb="FF000000"/>
        <rFont val="Calibri"/>
        <family val="2"/>
        <charset val="238"/>
      </rPr>
      <t xml:space="preserve"> Wędlina wieprzowa, termin ważności 21 dni</t>
    </r>
  </si>
  <si>
    <t>20.</t>
  </si>
  <si>
    <r>
      <rPr>
        <b/>
        <sz val="11"/>
        <color rgb="FF000000"/>
        <rFont val="Calibri"/>
        <family val="2"/>
        <charset val="238"/>
      </rPr>
      <t xml:space="preserve">Kiełbasa podwawelska     </t>
    </r>
    <r>
      <rPr>
        <sz val="11"/>
        <color rgb="FF000000"/>
        <rFont val="Calibri"/>
        <family val="2"/>
        <charset val="238"/>
      </rPr>
      <t>Wędlina wieprzowa. Wędzona parzona. Vacuum lub Map. Termin ważności 21 dni. Minimum 85% mięsa.</t>
    </r>
  </si>
  <si>
    <t>21.</t>
  </si>
  <si>
    <r>
      <rPr>
        <b/>
        <sz val="11"/>
        <color rgb="FF000000"/>
        <rFont val="Calibri"/>
        <family val="2"/>
        <charset val="238"/>
      </rPr>
      <t xml:space="preserve">Kiełbasa szynkowa  </t>
    </r>
    <r>
      <rPr>
        <sz val="11"/>
        <color rgb="FF000000"/>
        <rFont val="Calibri"/>
        <family val="2"/>
        <charset val="238"/>
      </rPr>
      <t xml:space="preserve"> Wędlina wieprzowa. Wędzona, parzona. Vacuum lub Map. Termin ważności 21 dni.Minimum 90% mięsa.</t>
    </r>
  </si>
  <si>
    <t>22.</t>
  </si>
  <si>
    <r>
      <rPr>
        <b/>
        <sz val="11"/>
        <color rgb="FF000000"/>
        <rFont val="Calibri"/>
        <family val="2"/>
        <charset val="238"/>
      </rPr>
      <t xml:space="preserve">Kiełbasa toruńska </t>
    </r>
    <r>
      <rPr>
        <sz val="11"/>
        <color rgb="FF000000"/>
        <rFont val="Calibri"/>
        <family val="2"/>
        <charset val="238"/>
      </rPr>
      <t xml:space="preserve"> Wędlina z mięsa wieprzowego, wędzona –parzona. Vacuum lub Map. Termin ważności 21 dni. Minimum 85% mięsa.</t>
    </r>
  </si>
  <si>
    <t>23.</t>
  </si>
  <si>
    <r>
      <rPr>
        <b/>
        <sz val="11"/>
        <color rgb="FF000000"/>
        <rFont val="Calibri"/>
        <family val="2"/>
        <charset val="238"/>
      </rPr>
      <t>Kiełbasa żywiecka parzona</t>
    </r>
    <r>
      <rPr>
        <sz val="11"/>
        <color rgb="FF000000"/>
        <rFont val="Calibri"/>
        <family val="2"/>
        <charset val="238"/>
      </rPr>
      <t xml:space="preserve"> Wędlina wieprzowa. Wędzona,parzona. Vacuum lub Map. Termin ważności 21 dni. Minimum  85% mięsa.</t>
    </r>
  </si>
  <si>
    <t>24.</t>
  </si>
  <si>
    <r>
      <rPr>
        <b/>
        <sz val="11"/>
        <color rgb="FF000000"/>
        <rFont val="Calibri"/>
        <family val="2"/>
        <charset val="238"/>
      </rPr>
      <t>Kiełbasa żywiecka podsuszana</t>
    </r>
    <r>
      <rPr>
        <sz val="11"/>
        <color rgb="FF000000"/>
        <rFont val="Calibri"/>
        <family val="2"/>
        <charset val="238"/>
      </rPr>
      <t xml:space="preserve">   Wędlina wieprzowa. Wędzona parzona Vacuum lub Map. Termin ważności 21 dni. 100%mięsa.</t>
    </r>
  </si>
  <si>
    <t>25.</t>
  </si>
  <si>
    <r>
      <rPr>
        <b/>
        <sz val="11"/>
        <color rgb="FF000000"/>
        <rFont val="Calibri"/>
        <family val="2"/>
        <charset val="238"/>
      </rPr>
      <t xml:space="preserve">Kiełbasa żywiecka podsuszana extra z indyka, </t>
    </r>
    <r>
      <rPr>
        <sz val="11"/>
        <color rgb="FF000000"/>
        <rFont val="Calibri"/>
        <family val="2"/>
        <charset val="238"/>
      </rPr>
      <t>100g produktu z min. 110g mięsa</t>
    </r>
  </si>
  <si>
    <t>26.</t>
  </si>
  <si>
    <r>
      <rPr>
        <b/>
        <sz val="11"/>
        <color rgb="FF000000"/>
        <rFont val="Calibri"/>
        <family val="2"/>
        <charset val="238"/>
      </rPr>
      <t xml:space="preserve">Kiełbaski frankfurterki </t>
    </r>
    <r>
      <rPr>
        <sz val="11"/>
        <color rgb="FF000000"/>
        <rFont val="Calibri"/>
        <family val="2"/>
        <charset val="238"/>
      </rPr>
      <t>(100g produktu ze 105 g mięsa)</t>
    </r>
  </si>
  <si>
    <t>27.</t>
  </si>
  <si>
    <r>
      <rPr>
        <b/>
        <sz val="11"/>
        <color rgb="FF000000"/>
        <rFont val="Calibri"/>
        <family val="2"/>
        <charset val="238"/>
      </rPr>
      <t>Kiełbasa krotoszyńska z beczki</t>
    </r>
    <r>
      <rPr>
        <sz val="11"/>
        <color rgb="FF000000"/>
        <rFont val="Calibri"/>
        <family val="2"/>
        <charset val="238"/>
      </rPr>
      <t xml:space="preserve"> wędlina wieprzowa, zawartośc mięsa 75%, termin ważności 21 dni</t>
    </r>
  </si>
  <si>
    <t>28.</t>
  </si>
  <si>
    <r>
      <rPr>
        <b/>
        <sz val="11"/>
        <color rgb="FF000000"/>
        <rFont val="Calibri"/>
        <family val="2"/>
        <charset val="238"/>
      </rPr>
      <t>kiełbasa łysecka z szynką-</t>
    </r>
    <r>
      <rPr>
        <sz val="11"/>
        <color rgb="FF000000"/>
        <rFont val="Calibri"/>
        <family val="2"/>
        <charset val="238"/>
      </rPr>
      <t>Mięso wieprzowe 70% (w tym mięso z szynki- 49%), termin ważności 21 dni</t>
    </r>
  </si>
  <si>
    <t>29.</t>
  </si>
  <si>
    <r>
      <rPr>
        <b/>
        <sz val="11"/>
        <color rgb="FF000000"/>
        <rFont val="Calibri"/>
        <family val="2"/>
        <charset val="238"/>
      </rPr>
      <t>Korpusy z kurczaka</t>
    </r>
    <r>
      <rPr>
        <sz val="11"/>
        <color rgb="FF000000"/>
        <rFont val="Calibri"/>
        <family val="2"/>
        <charset val="238"/>
      </rPr>
      <t xml:space="preserve">  świeże z skrzydłem Korpusy drobiowe.</t>
    </r>
  </si>
  <si>
    <t>30.</t>
  </si>
  <si>
    <r>
      <rPr>
        <b/>
        <sz val="11"/>
        <color rgb="FF000000"/>
        <rFont val="Calibri"/>
        <family val="2"/>
        <charset val="238"/>
      </rPr>
      <t>Łopatka Mięso bez kości</t>
    </r>
    <r>
      <rPr>
        <sz val="11"/>
        <color rgb="FF000000"/>
        <rFont val="Calibri"/>
        <family val="2"/>
        <charset val="238"/>
      </rPr>
      <t>, bez skóry, świeże klasa I  powierzchnia gładka, niezakrwawiona, niepostrzępiona, bez opiłków kości, bez po miażdżonych kości i przekrwień. Termin ważności 21 dni.</t>
    </r>
  </si>
  <si>
    <t>31.</t>
  </si>
  <si>
    <t>Łopatka wieprzowa extra gulasz, I gatunek</t>
  </si>
  <si>
    <t>32.</t>
  </si>
  <si>
    <r>
      <rPr>
        <b/>
        <sz val="11"/>
        <color rgb="FF000000"/>
        <rFont val="Calibri"/>
        <family val="2"/>
        <charset val="238"/>
      </rPr>
      <t xml:space="preserve">Łopatka pieczona  </t>
    </r>
    <r>
      <rPr>
        <sz val="11"/>
        <color rgb="FF000000"/>
        <rFont val="Calibri"/>
        <family val="2"/>
        <charset val="238"/>
      </rPr>
      <t>Wędlina wieprzowa pieczona. Vacuum lub Map. Termin ważności 21 dni. 100% mięsa.</t>
    </r>
  </si>
  <si>
    <t>33.</t>
  </si>
  <si>
    <t>Mięso gulaszowe z indyka, gat. I</t>
  </si>
  <si>
    <t>34.</t>
  </si>
  <si>
    <r>
      <rPr>
        <b/>
        <sz val="11"/>
        <color rgb="FF000000"/>
        <rFont val="Calibri"/>
        <family val="2"/>
        <charset val="238"/>
      </rPr>
      <t xml:space="preserve">Ogonówka wędzona  </t>
    </r>
    <r>
      <rPr>
        <sz val="11"/>
        <color rgb="FF000000"/>
        <rFont val="Calibri"/>
        <family val="2"/>
        <charset val="238"/>
      </rPr>
      <t>Wędlina wieprzowa. Wędzona, parzona. Vacuum lub Map. Termin ważności 21 dni. 75% mięsa.</t>
    </r>
  </si>
  <si>
    <t>35.</t>
  </si>
  <si>
    <r>
      <rPr>
        <b/>
        <sz val="11"/>
        <color rgb="FF000000"/>
        <rFont val="Calibri"/>
        <family val="2"/>
        <charset val="238"/>
      </rPr>
      <t xml:space="preserve">Parówki cienkie  </t>
    </r>
    <r>
      <rPr>
        <sz val="11"/>
        <color rgb="FF000000"/>
        <rFont val="Calibri"/>
        <family val="2"/>
        <charset val="238"/>
      </rPr>
      <t>odtłuszczone z szynki Wędlina z mięsa wieprzowego. Parówka w osłonce barierowej. Wędzona, parzona. Vacuum lub Map. Termin ważności 21 dni. Minimum 80% mięsa.</t>
    </r>
  </si>
  <si>
    <t>36.</t>
  </si>
  <si>
    <r>
      <rPr>
        <b/>
        <sz val="11"/>
        <color rgb="FF000000"/>
        <rFont val="Calibri"/>
        <family val="2"/>
        <charset val="238"/>
      </rPr>
      <t>Pasztet z pieca</t>
    </r>
    <r>
      <rPr>
        <sz val="11"/>
        <color rgb="FF000000"/>
        <rFont val="Calibri"/>
        <family val="2"/>
        <charset val="238"/>
      </rPr>
      <t xml:space="preserve">   Pasztet. Vacuum lub Map. Termin przydatności 21 dni. Zawartość mięsa 65%.</t>
    </r>
  </si>
  <si>
    <t>37.</t>
  </si>
  <si>
    <t>Pasztet wędzony ze śliwką</t>
  </si>
  <si>
    <t>38.</t>
  </si>
  <si>
    <t>Pasztet z żurawiną</t>
  </si>
  <si>
    <t>39.</t>
  </si>
  <si>
    <t>Pasztet pieczony z suszonymi pomidorami</t>
  </si>
  <si>
    <t>40.</t>
  </si>
  <si>
    <r>
      <rPr>
        <b/>
        <sz val="11"/>
        <color rgb="FF000000"/>
        <rFont val="Calibri"/>
        <family val="2"/>
        <charset val="238"/>
      </rPr>
      <t xml:space="preserve">Wędzonka mazowiecka  </t>
    </r>
    <r>
      <rPr>
        <sz val="11"/>
        <color rgb="FF000000"/>
        <rFont val="Calibri"/>
        <family val="2"/>
        <charset val="238"/>
      </rPr>
      <t>Wędlina. Wieprzowa. 100% mięsa Vaccum lub map. Termin przydatności 14 dni.</t>
    </r>
  </si>
  <si>
    <t>41.</t>
  </si>
  <si>
    <r>
      <rPr>
        <b/>
        <sz val="11"/>
        <color rgb="FF000000"/>
        <rFont val="Calibri"/>
        <family val="2"/>
        <charset val="238"/>
      </rPr>
      <t>Pieczeń blaszkowa</t>
    </r>
    <r>
      <rPr>
        <sz val="11"/>
        <color rgb="FF000000"/>
        <rFont val="Calibri"/>
        <family val="2"/>
        <charset val="238"/>
      </rPr>
      <t xml:space="preserve">  Wędlina wieprzowa. Pieczona. Vaccum lub Map. Termin 21 dni. Minimum 60%  mięsa.</t>
    </r>
  </si>
  <si>
    <t>42.</t>
  </si>
  <si>
    <r>
      <rPr>
        <b/>
        <sz val="11"/>
        <color rgb="FF000000"/>
        <rFont val="Calibri"/>
        <family val="2"/>
        <charset val="238"/>
      </rPr>
      <t xml:space="preserve">Pieczeń cygańska </t>
    </r>
    <r>
      <rPr>
        <sz val="11"/>
        <color rgb="FF000000"/>
        <rFont val="Calibri"/>
        <family val="2"/>
        <charset val="238"/>
      </rPr>
      <t xml:space="preserve"> Vacuum lub Map. Termin ważności 21 dni.</t>
    </r>
  </si>
  <si>
    <t>43.</t>
  </si>
  <si>
    <r>
      <rPr>
        <b/>
        <sz val="11"/>
        <color rgb="FF000000"/>
        <rFont val="Calibri"/>
        <family val="2"/>
        <charset val="238"/>
      </rPr>
      <t xml:space="preserve">Polędwica drobiowa </t>
    </r>
    <r>
      <rPr>
        <sz val="11"/>
        <color rgb="FF000000"/>
        <rFont val="Calibri"/>
        <family val="2"/>
        <charset val="238"/>
      </rPr>
      <t xml:space="preserve"> Wędlina drobiowa. Parzona. Vaccum lubMap. Termin ważności 21 dni. Minimum 80% mięsa drobiowego.</t>
    </r>
  </si>
  <si>
    <t>44.</t>
  </si>
  <si>
    <r>
      <rPr>
        <b/>
        <sz val="11"/>
        <color rgb="FF000000"/>
        <rFont val="Calibri"/>
        <family val="2"/>
        <charset val="238"/>
      </rPr>
      <t xml:space="preserve">Polędwica sopocka </t>
    </r>
    <r>
      <rPr>
        <sz val="11"/>
        <color rgb="FF000000"/>
        <rFont val="Calibri"/>
        <family val="2"/>
        <charset val="238"/>
      </rPr>
      <t xml:space="preserve"> Wędlina wieprzowa. Parzona. Vacuum lub Map. Termin ważności 21dni. Minimum 80% mięsa wieprzowego.</t>
    </r>
  </si>
  <si>
    <t>45.</t>
  </si>
  <si>
    <r>
      <rPr>
        <b/>
        <sz val="11"/>
        <color rgb="FF000000"/>
        <rFont val="Calibri"/>
        <family val="2"/>
        <charset val="238"/>
      </rPr>
      <t>Polędwica wieprzowa</t>
    </r>
    <r>
      <rPr>
        <sz val="11"/>
        <color rgb="FF000000"/>
        <rFont val="Calibri"/>
        <family val="2"/>
        <charset val="238"/>
      </rPr>
      <t xml:space="preserve">   Wędlina wieprzowa. Wędzona, parzona. Vacuum lub  Map. Termin ważności 21 dni. Minimum  90% mięsa.</t>
    </r>
  </si>
  <si>
    <t>46.</t>
  </si>
  <si>
    <r>
      <rPr>
        <b/>
        <sz val="11"/>
        <color rgb="FF000000"/>
        <rFont val="Calibri"/>
        <family val="2"/>
        <charset val="238"/>
      </rPr>
      <t xml:space="preserve">Rolada schabowa  </t>
    </r>
    <r>
      <rPr>
        <sz val="11"/>
        <color rgb="FF000000"/>
        <rFont val="Calibri"/>
        <family val="2"/>
        <charset val="238"/>
      </rPr>
      <t>Wędlina z mięsa wieprzowego. Wędzone podsuszane. Vacum lub Map. Termin przydatności 21 dni. Minimum 95% mięsa.</t>
    </r>
  </si>
  <si>
    <t>47.</t>
  </si>
  <si>
    <t>Rolada ze szpinakiem/żurawiną, mozarellą i suszonymi pomidorami</t>
  </si>
  <si>
    <t>48.</t>
  </si>
  <si>
    <r>
      <rPr>
        <b/>
        <sz val="11"/>
        <color rgb="FF000000"/>
        <rFont val="Calibri"/>
        <family val="2"/>
        <charset val="238"/>
      </rPr>
      <t>Salami z zielonym pieprzem-</t>
    </r>
    <r>
      <rPr>
        <sz val="11"/>
        <color rgb="FF000000"/>
        <rFont val="Calibri"/>
        <family val="2"/>
        <charset val="238"/>
      </rPr>
      <t>termin ważności 21 dni</t>
    </r>
  </si>
  <si>
    <t>49.</t>
  </si>
  <si>
    <t>Schab wieprzowy, b/k, w kawałku, gat. I</t>
  </si>
  <si>
    <t>50.</t>
  </si>
  <si>
    <r>
      <rPr>
        <b/>
        <sz val="11"/>
        <color rgb="FF000000"/>
        <rFont val="Calibri"/>
        <family val="2"/>
        <charset val="238"/>
      </rPr>
      <t>Schab pieczony</t>
    </r>
    <r>
      <rPr>
        <sz val="11"/>
        <color rgb="FF000000"/>
        <rFont val="Calibri"/>
        <family val="2"/>
        <charset val="238"/>
      </rPr>
      <t xml:space="preserve">  Wędlina wieprzowa. Pieczona Vacuum lub Map. Termin ważności 21 dni. 100% mięsa.</t>
    </r>
  </si>
  <si>
    <t>51.</t>
  </si>
  <si>
    <r>
      <rPr>
        <b/>
        <sz val="11"/>
        <color rgb="FF000000"/>
        <rFont val="Calibri"/>
        <family val="2"/>
        <charset val="238"/>
      </rPr>
      <t xml:space="preserve">Schab ze straganu </t>
    </r>
    <r>
      <rPr>
        <sz val="11"/>
        <color rgb="FF000000"/>
        <rFont val="Calibri"/>
        <family val="2"/>
        <charset val="238"/>
      </rPr>
      <t xml:space="preserve">  Wędlina wieprzowa. Pieczona. Vaccum lub Map. Termin ważności 14 dni. 100 % mięsa. </t>
    </r>
  </si>
  <si>
    <t>52.</t>
  </si>
  <si>
    <r>
      <rPr>
        <b/>
        <sz val="11"/>
        <color rgb="FF000000"/>
        <rFont val="Calibri"/>
        <family val="2"/>
        <charset val="238"/>
      </rPr>
      <t>Schab po grecku-</t>
    </r>
    <r>
      <rPr>
        <sz val="11"/>
        <color rgb="FF000000"/>
        <rFont val="Calibri"/>
        <family val="2"/>
        <charset val="238"/>
      </rPr>
      <t>wędlina wieprzowa z dodatkiem warzyw, termin ważności 21 dni</t>
    </r>
  </si>
  <si>
    <t>53.</t>
  </si>
  <si>
    <r>
      <rPr>
        <b/>
        <sz val="11"/>
        <color rgb="FF000000"/>
        <rFont val="Calibri"/>
        <family val="2"/>
        <charset val="238"/>
      </rPr>
      <t xml:space="preserve">Schab po żydowsku  </t>
    </r>
    <r>
      <rPr>
        <sz val="11"/>
        <color rgb="FF000000"/>
        <rFont val="Calibri"/>
        <family val="2"/>
        <charset val="238"/>
      </rPr>
      <t>Wędlina wieprzowa. Pieczona Vacuum lub Map. Termin ważności 21 dni. 100% mięsa.</t>
    </r>
  </si>
  <si>
    <t>54.</t>
  </si>
  <si>
    <r>
      <rPr>
        <b/>
        <sz val="11"/>
        <color rgb="FF000000"/>
        <rFont val="Calibri"/>
        <family val="2"/>
        <charset val="238"/>
      </rPr>
      <t xml:space="preserve">Schab pieczony  z bobrownik </t>
    </r>
    <r>
      <rPr>
        <sz val="11"/>
        <color rgb="FF000000"/>
        <rFont val="Calibri"/>
        <family val="2"/>
        <charset val="238"/>
      </rPr>
      <t xml:space="preserve">  Wędlina wieprzowa. Pieczona Vacuum lub Map. Termin ważności 21 dni. 100% mięsa.</t>
    </r>
  </si>
  <si>
    <t>55.</t>
  </si>
  <si>
    <r>
      <rPr>
        <b/>
        <sz val="11"/>
        <color rgb="FF000000"/>
        <rFont val="Calibri"/>
        <family val="2"/>
        <charset val="238"/>
      </rPr>
      <t xml:space="preserve">Schabówka w przyprawach  </t>
    </r>
    <r>
      <rPr>
        <sz val="11"/>
        <color rgb="FF000000"/>
        <rFont val="Calibri"/>
        <family val="2"/>
        <charset val="238"/>
      </rPr>
      <t>Wędlina wieprzowa.  Wędzona, parzona. Vacuum lub Map. Termin 21 dni. Minimum 90% mięsa.</t>
    </r>
  </si>
  <si>
    <t>56.</t>
  </si>
  <si>
    <r>
      <rPr>
        <b/>
        <sz val="11"/>
        <color rgb="FF000000"/>
        <rFont val="Calibri"/>
        <family val="2"/>
        <charset val="238"/>
      </rPr>
      <t xml:space="preserve">Szynka bankietowa </t>
    </r>
    <r>
      <rPr>
        <sz val="11"/>
        <color rgb="FF000000"/>
        <rFont val="Calibri"/>
        <family val="2"/>
        <charset val="238"/>
      </rPr>
      <t>Wędlina wieprzowa.  Wędzona, parzona. Vacuum lub Map. Termin 21 dni. Minimum 90% mięsa.</t>
    </r>
  </si>
  <si>
    <t>57.</t>
  </si>
  <si>
    <r>
      <rPr>
        <b/>
        <sz val="11"/>
        <color rgb="FF000000"/>
        <rFont val="Calibri"/>
        <family val="2"/>
        <charset val="238"/>
      </rPr>
      <t xml:space="preserve">Szynka bacy </t>
    </r>
    <r>
      <rPr>
        <sz val="11"/>
        <color rgb="FF000000"/>
        <rFont val="Calibri"/>
        <family val="2"/>
        <charset val="238"/>
      </rPr>
      <t>Wędlina wieprzowa.                                                                 Wędzona, parzona. Vacuum lub Map. Termin 21 dni. Minimum 90% mięsa.</t>
    </r>
  </si>
  <si>
    <t>58.</t>
  </si>
  <si>
    <r>
      <rPr>
        <b/>
        <sz val="11"/>
        <color rgb="FF000000"/>
        <rFont val="Calibri"/>
        <family val="2"/>
        <charset val="238"/>
      </rPr>
      <t>Szynka wiejska</t>
    </r>
    <r>
      <rPr>
        <sz val="11"/>
        <color rgb="FF000000"/>
        <rFont val="Calibri"/>
        <family val="2"/>
        <charset val="238"/>
      </rPr>
      <t xml:space="preserve"> Wędlina wieprzowa. Wędzona, parzona. Vacuum lub Map. Termin 21 dni. Minimum 90% mięsa.</t>
    </r>
  </si>
  <si>
    <t>59.</t>
  </si>
  <si>
    <r>
      <rPr>
        <b/>
        <sz val="11"/>
        <color rgb="FF000000"/>
        <rFont val="Calibri"/>
        <family val="2"/>
        <charset val="238"/>
      </rPr>
      <t xml:space="preserve">Szynka z czarnuszką </t>
    </r>
    <r>
      <rPr>
        <sz val="11"/>
        <color rgb="FF000000"/>
        <rFont val="Calibri"/>
        <family val="2"/>
        <charset val="238"/>
      </rPr>
      <t>Wędlina wieprzowa.  Wędzona, parzona. Vacuum lub Map. Termin 21 dni. Minimum 90% mięsa.</t>
    </r>
  </si>
  <si>
    <t>60.</t>
  </si>
  <si>
    <r>
      <rPr>
        <b/>
        <sz val="11"/>
        <color rgb="FF000000"/>
        <rFont val="Calibri"/>
        <family val="2"/>
        <charset val="238"/>
      </rPr>
      <t xml:space="preserve">Szynka biebrzówka </t>
    </r>
    <r>
      <rPr>
        <sz val="11"/>
        <color rgb="FF000000"/>
        <rFont val="Calibri"/>
        <family val="2"/>
        <charset val="238"/>
      </rPr>
      <t>Wędlina wieprzowa.  Wędzona, parzona. Vacuum lub Map. Termin 21 dni. Minimum 90% mięsa.</t>
    </r>
  </si>
  <si>
    <t>61.</t>
  </si>
  <si>
    <r>
      <rPr>
        <b/>
        <sz val="11"/>
        <color rgb="FF000000"/>
        <rFont val="Calibri"/>
        <family val="2"/>
        <charset val="238"/>
      </rPr>
      <t>Szynka Mięso</t>
    </r>
    <r>
      <rPr>
        <sz val="11"/>
        <color rgb="FF000000"/>
        <rFont val="Calibri"/>
        <family val="2"/>
        <charset val="238"/>
      </rPr>
      <t xml:space="preserve"> bez kości bez skóry, bez tłuszczu, świeże. Gat. I termin ważności 21 dni</t>
    </r>
  </si>
  <si>
    <t>62.</t>
  </si>
  <si>
    <r>
      <rPr>
        <b/>
        <sz val="11"/>
        <color rgb="FF000000"/>
        <rFont val="Calibri"/>
        <family val="2"/>
        <charset val="238"/>
      </rPr>
      <t>Szynka biała pieczona</t>
    </r>
    <r>
      <rPr>
        <sz val="11"/>
        <color rgb="FF000000"/>
        <rFont val="Calibri"/>
        <family val="2"/>
        <charset val="238"/>
      </rPr>
      <t xml:space="preserve"> Wędlina wieprzowa. Parzona. Vacuum lub Map. Termin ważności 21 dni. Minimum 80% mięsa.</t>
    </r>
  </si>
  <si>
    <t>63.</t>
  </si>
  <si>
    <r>
      <rPr>
        <b/>
        <sz val="11"/>
        <color rgb="FF000000"/>
        <rFont val="Calibri"/>
        <family val="2"/>
        <charset val="238"/>
      </rPr>
      <t>Szynka staropolska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Wędlina wieprzowa. Wędzona, parzona. Vacuum  lub Map. Termin przydatności 21 dni. Minimum  90% mięsa.</t>
    </r>
  </si>
  <si>
    <t>64.</t>
  </si>
  <si>
    <r>
      <rPr>
        <b/>
        <sz val="11"/>
        <color rgb="FF000000"/>
        <rFont val="Calibri"/>
        <family val="2"/>
        <charset val="238"/>
      </rPr>
      <t xml:space="preserve">Szynka wędzona   </t>
    </r>
    <r>
      <rPr>
        <sz val="11"/>
        <color rgb="FF000000"/>
        <rFont val="Calibri"/>
        <family val="2"/>
        <charset val="238"/>
      </rPr>
      <t>Wędlina wieprzowa. Wędzona, parzona. Vacum lub Map. Termin przydatności 21 dni. Minimum 90% mięsa.</t>
    </r>
  </si>
  <si>
    <t>65.</t>
  </si>
  <si>
    <r>
      <rPr>
        <b/>
        <sz val="11"/>
        <color rgb="FF000000"/>
        <rFont val="Calibri"/>
        <family val="2"/>
        <charset val="238"/>
      </rPr>
      <t>Szynka wohyńska Wędlina wieprzowa</t>
    </r>
    <r>
      <rPr>
        <sz val="11"/>
        <color rgb="FF000000"/>
        <rFont val="Calibri"/>
        <family val="2"/>
        <charset val="238"/>
      </rPr>
      <t>.                                                                 Wędzona, parzona. Vacuum lub Map. Termin 21 dni. Minimum 90% mięsa.</t>
    </r>
  </si>
  <si>
    <t>66.</t>
  </si>
  <si>
    <r>
      <rPr>
        <b/>
        <sz val="11"/>
        <color rgb="FF000000"/>
        <rFont val="Calibri"/>
        <family val="2"/>
        <charset val="238"/>
      </rPr>
      <t>Szynka sołtysówka-Wędlina wieprzowa</t>
    </r>
    <r>
      <rPr>
        <sz val="11"/>
        <color rgb="FF000000"/>
        <rFont val="Calibri"/>
        <family val="2"/>
        <charset val="238"/>
      </rPr>
      <t>.                                                                 Wędzona, parzona. Vacuum lub Map. Termin 21 dni. Minimum 90% mięsa.</t>
    </r>
  </si>
  <si>
    <t>67.</t>
  </si>
  <si>
    <r>
      <rPr>
        <b/>
        <sz val="11"/>
        <color rgb="FF000000"/>
        <rFont val="Calibri"/>
        <family val="2"/>
        <charset val="238"/>
      </rPr>
      <t xml:space="preserve">Szynka ze starej wędzarni   </t>
    </r>
    <r>
      <rPr>
        <sz val="11"/>
        <color rgb="FF000000"/>
        <rFont val="Calibri"/>
        <family val="2"/>
        <charset val="238"/>
      </rPr>
      <t>Wędlina wieprzowa. Vacuum lub Map. Termin przydatności 21 dni. Minimum. 90 % mięsa.</t>
    </r>
  </si>
  <si>
    <t>68.</t>
  </si>
  <si>
    <r>
      <rPr>
        <b/>
        <sz val="11"/>
        <color rgb="FF000000"/>
        <rFont val="Calibri"/>
        <family val="2"/>
        <charset val="238"/>
      </rPr>
      <t xml:space="preserve">Szynka zawiszy </t>
    </r>
    <r>
      <rPr>
        <sz val="11"/>
        <color rgb="FF000000"/>
        <rFont val="Calibri"/>
        <family val="2"/>
        <charset val="238"/>
      </rPr>
      <t>szynka wieprzowa wędzona, parzona, minimum 92% mięsa, termin przydatności 21 dni</t>
    </r>
  </si>
  <si>
    <t>69.</t>
  </si>
  <si>
    <r>
      <rPr>
        <b/>
        <sz val="11"/>
        <color rgb="FF000000"/>
        <rFont val="Calibri"/>
        <family val="2"/>
        <charset val="238"/>
      </rPr>
      <t xml:space="preserve">Szynka krucha- </t>
    </r>
    <r>
      <rPr>
        <sz val="11"/>
        <color rgb="FF000000"/>
        <rFont val="Calibri"/>
        <family val="2"/>
        <charset val="238"/>
      </rPr>
      <t>Wędlina wieprzowa. Vacuum lub Map. Termin przydatności 21 dni. Minimum. 99 % mięsa.</t>
    </r>
  </si>
  <si>
    <t>70.</t>
  </si>
  <si>
    <r>
      <rPr>
        <b/>
        <sz val="11"/>
        <color rgb="FF000000"/>
        <rFont val="Calibri"/>
        <family val="2"/>
        <charset val="238"/>
      </rPr>
      <t>szynka z beczki-</t>
    </r>
    <r>
      <rPr>
        <sz val="11"/>
        <color rgb="FF000000"/>
        <rFont val="Calibri"/>
        <family val="2"/>
        <charset val="238"/>
      </rPr>
      <t xml:space="preserve"> Wędlina wieprzowa. Vacuum lub Map. Termin przydatności 21 dni. Minimum. 90 % mięsa.</t>
    </r>
  </si>
  <si>
    <t>71.</t>
  </si>
  <si>
    <r>
      <rPr>
        <b/>
        <sz val="11"/>
        <color rgb="FF000000"/>
        <rFont val="Calibri"/>
        <family val="2"/>
        <charset val="238"/>
      </rPr>
      <t>Udka świeże-</t>
    </r>
    <r>
      <rPr>
        <sz val="11"/>
        <color rgb="FF000000"/>
        <rFont val="Calibri"/>
        <family val="2"/>
        <charset val="238"/>
      </rPr>
      <t>ćwiartka, czyli udko i podudzie ze skórą, o barwie bardziej czerwonej niż filet, naturalna, zapach naturalny, charakterystyczny dla mięsa z kurczaka, niedopuszczalny zapach obcy, zapach świadczący o procesach rozkładu mięsa przez drobnoustroje oraz zapach zjełczałego tłuszczu. Okres przydatności do spożycia deklarowany przez producenta powinien wynosić nie mniej niż 2 dni od daty dostawy.</t>
    </r>
  </si>
  <si>
    <t>72.</t>
  </si>
  <si>
    <r>
      <rPr>
        <b/>
        <sz val="11"/>
        <rFont val="Calibri"/>
        <family val="1"/>
        <charset val="238"/>
      </rPr>
      <t xml:space="preserve">Noga z kurczaka – </t>
    </r>
    <r>
      <rPr>
        <sz val="11"/>
        <rFont val="Calibri"/>
        <family val="1"/>
        <charset val="238"/>
      </rPr>
      <t>udko ze skórą, o barwie bardziej czerwonej niż filet, naturalna, zapach naturalny, charakterystyczny dla mięsa z kurczaka, niedopuszczalny zapach obcy, zapach świadczący o procesach rozkładu mięsa przez drobnoustroje oraz zapach zjełczałego tłuszczu. Okres przydatności do spożycia deklarowany przez producenta powinien wynosić nie mniej niż 2 dni od daty dostawy.</t>
    </r>
  </si>
  <si>
    <t>73.</t>
  </si>
  <si>
    <r>
      <rPr>
        <b/>
        <sz val="11"/>
        <rFont val="Calibri"/>
        <family val="1"/>
        <charset val="238"/>
      </rPr>
      <t>Jaja świeże kl. L (waga 63-73g)-</t>
    </r>
    <r>
      <rPr>
        <sz val="11"/>
        <rFont val="Calibri"/>
        <family val="1"/>
        <charset val="238"/>
      </rPr>
      <t>skorupki nie uszkodzone o czystym wyglądzie, swoistym zapachu, pakowane w wytłaczanki po 30szt lub 10 szt</t>
    </r>
  </si>
  <si>
    <t>szt</t>
  </si>
  <si>
    <t>74.</t>
  </si>
  <si>
    <r>
      <rPr>
        <b/>
        <sz val="11"/>
        <rFont val="Calibri"/>
        <family val="1"/>
        <charset val="238"/>
      </rPr>
      <t xml:space="preserve">Szynka tostowa(wędlina)  </t>
    </r>
    <r>
      <rPr>
        <sz val="11"/>
        <rFont val="Calibri"/>
        <family val="1"/>
        <charset val="238"/>
      </rPr>
      <t>mięso wieprzowe min. 75%, smak i zapach charakterystyczny dla danego asortymentu. Okres przydatności do spożycia deklarowany przez producenta powinien wynosić nie mniej niż 21 dni od daty dostawy.</t>
    </r>
  </si>
  <si>
    <t>75.</t>
  </si>
  <si>
    <r>
      <rPr>
        <b/>
        <sz val="11"/>
        <rFont val="Calibri"/>
        <family val="1"/>
        <charset val="238"/>
      </rPr>
      <t>Szynka wieprzowa z liściem(wędlina) –</t>
    </r>
    <r>
      <rPr>
        <sz val="11"/>
        <rFont val="Calibri"/>
        <family val="1"/>
        <charset val="238"/>
      </rPr>
      <t xml:space="preserve"> zawartość mięsa min.85%, termin 21 dni</t>
    </r>
  </si>
  <si>
    <t>76.</t>
  </si>
  <si>
    <r>
      <rPr>
        <b/>
        <sz val="11"/>
        <rFont val="Calibri"/>
        <family val="1"/>
        <charset val="238"/>
      </rPr>
      <t>Szynka z indyka</t>
    </r>
    <r>
      <rPr>
        <sz val="11"/>
        <rFont val="Calibri"/>
        <family val="1"/>
        <charset val="238"/>
      </rPr>
      <t>-wędlina, 100% mięsa</t>
    </r>
  </si>
  <si>
    <t>77.</t>
  </si>
  <si>
    <r>
      <rPr>
        <b/>
        <sz val="11"/>
        <rFont val="Calibri"/>
        <family val="1"/>
        <charset val="238"/>
      </rPr>
      <t>Mięso mielone–</t>
    </r>
    <r>
      <rPr>
        <sz val="11"/>
        <rFont val="Calibri"/>
        <family val="1"/>
        <charset val="238"/>
      </rPr>
      <t>mięso wieprzowe,</t>
    </r>
    <r>
      <rPr>
        <b/>
        <sz val="11"/>
        <rFont val="Calibri"/>
        <family val="1"/>
        <charset val="238"/>
      </rPr>
      <t xml:space="preserve"> </t>
    </r>
    <r>
      <rPr>
        <sz val="11"/>
        <rFont val="Calibri"/>
        <family val="1"/>
        <charset val="238"/>
      </rPr>
      <t>świeże ,</t>
    </r>
    <r>
      <rPr>
        <sz val="11"/>
        <color rgb="FF000000"/>
        <rFont val="Calibri"/>
        <family val="2"/>
        <charset val="238"/>
      </rPr>
      <t>mięso bez kości, rozdrobnione na kawałki, zmielone, lub posiekane, nie mrożone, Niedopuszczalne mięso  oślizgłe, z nalotem pleśni lub z zanieczyszczeniami mechanicznymi bądź deklarowany przez producenta powinien wynosić nie mniej niż 7 dni od daty dostawy. organicznymi. Okres przydatności do spożycia, gat.I do 20% tłuszczu</t>
    </r>
  </si>
  <si>
    <t>78.</t>
  </si>
  <si>
    <r>
      <rPr>
        <b/>
        <sz val="11"/>
        <rFont val="Calibri"/>
        <family val="1"/>
        <charset val="238"/>
      </rPr>
      <t>Szynka wp gotowana(wędlina)</t>
    </r>
    <r>
      <rPr>
        <sz val="11"/>
        <color rgb="FF000000"/>
        <rFont val="Calibri"/>
        <family val="2"/>
        <charset val="238"/>
      </rPr>
      <t xml:space="preserve"> -  minimum 70% mięsa, wędzona, parzona, o powierzchni czystej i suchej oraz smaku i zapachu charakterystycznym dla danego asortymentu. Okres przydatności do spożycia deklarowany przez producenta powinien wynosić nie mniej niż 5 dni od daty dostawy</t>
    </r>
  </si>
  <si>
    <t>79.</t>
  </si>
  <si>
    <r>
      <rPr>
        <b/>
        <sz val="11"/>
        <rFont val="Calibri"/>
        <family val="1"/>
        <charset val="238"/>
      </rPr>
      <t>Pyzdra szynkowa(wędlina)-</t>
    </r>
    <r>
      <rPr>
        <sz val="11"/>
        <color rgb="FF000000"/>
        <rFont val="Calibri"/>
        <family val="2"/>
        <charset val="238"/>
      </rPr>
      <t xml:space="preserve"> min. 94%mięsa/100g produktu,Okres przydatności do spożycia deklarowany przez producenta wynosić nie mniej niż 21 dni od daty dostawy</t>
    </r>
  </si>
  <si>
    <t>CENA OFERTOWA:</t>
  </si>
  <si>
    <t xml:space="preserve">Wymagania jakościowe </t>
  </si>
  <si>
    <t>1.     Wszystkie produkty objęte zamówieniem, dostarczane będą w pojemnikach plastikowych( materiał opakowaniowy dopuszczony do kontaktu z żywnością), zamkniętych pokrywą.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</si>
  <si>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Do każdego pojemnika powinna być dołączona etykieta zawierająca dane zgodnie z podanym niżej sposobem oznakowania opakowania zbiorczego. Każdy asortyment produktów powinien być dostarczony w oddzielnym pojemniku.</t>
    </r>
  </si>
  <si>
    <r>
      <rPr>
        <sz val="11"/>
        <color rgb="FF000000"/>
        <rFont val="Calibri"/>
        <family val="2"/>
        <charset val="238"/>
      </rPr>
      <t>3.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Mięso wieprzowe  pakowane próżniowo w porcjach ok 2 kg.</t>
    </r>
  </si>
  <si>
    <r>
      <rPr>
        <sz val="11"/>
        <color rgb="FF000000"/>
        <rFont val="Calibri"/>
        <family val="2"/>
        <charset val="238"/>
      </rPr>
      <t>4.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Wędliny powinny być przyprawiane naturalnymi przyprawami tj. pieprz, sól, kminek, czosnek, cząber, majeranek, papryka.</t>
    </r>
  </si>
  <si>
    <t>Oznakowania opakowania zbiorczego :</t>
  </si>
  <si>
    <t>1.     Nazwa artykułu spożywczego.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</si>
  <si>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Dane identyfikujące miejsce pochodzenia .</t>
    </r>
  </si>
  <si>
    <r>
      <rPr>
        <sz val="11"/>
        <color rgb="FF000000"/>
        <rFont val="Calibri"/>
        <family val="2"/>
        <charset val="238"/>
      </rPr>
      <t>3.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Dane identyfikujące miejsce pochodzenia.</t>
    </r>
  </si>
  <si>
    <r>
      <rPr>
        <sz val="11"/>
        <color rgb="FF000000"/>
        <rFont val="Calibri"/>
        <family val="2"/>
        <charset val="238"/>
      </rPr>
      <t>4.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Zawartość netto artykułu spożywczego.</t>
    </r>
  </si>
  <si>
    <r>
      <rPr>
        <sz val="11"/>
        <color rgb="FF000000"/>
        <rFont val="Calibri"/>
        <family val="2"/>
        <charset val="238"/>
      </rPr>
      <t>5.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Data minimalnej trwałości lub termin przydatności do spożycia.</t>
    </r>
  </si>
  <si>
    <t>Cechy dyskwalifikujące:</t>
  </si>
  <si>
    <t>1.     Obce posmaki,  zapachy.</t>
  </si>
  <si>
    <t>2.     Oślizgłość, nalot pleśni, barwa szarozielona.</t>
  </si>
  <si>
    <t>3.     Objawy obniżenia jędrności i elastyczności ,objawy wskazujące na zaparzenie mięsa .</t>
  </si>
  <si>
    <t>4.     Obecność bakterii salmonelli, gronkowców chorobotwórczych  z grupy coli, obecność szkodników oraz ich pozostałości.</t>
  </si>
  <si>
    <t>5.     Brak oznakowania opakowań,ich uszkodzenia mechaniczne, zabrudzenia.</t>
  </si>
  <si>
    <t>6.     Zanieczyszczenia fizyczne lub mechaniczne.</t>
  </si>
  <si>
    <t>JAJA MUSZĄ BYĆ  PODDANE OBRÓBCE  NAŚWIETLANIU</t>
  </si>
  <si>
    <r>
      <rPr>
        <sz val="11"/>
        <color rgb="FF000000"/>
        <rFont val="Calibri"/>
        <family val="2"/>
        <charset val="238"/>
      </rPr>
      <t>1.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Jaja powinny być świeże i dobrej jakości.</t>
    </r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</si>
  <si>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Termin przydatności do spożycia 21 dni.</t>
    </r>
  </si>
  <si>
    <r>
      <rPr>
        <sz val="11"/>
        <color rgb="FF000000"/>
        <rFont val="Calibri"/>
        <family val="2"/>
        <charset val="238"/>
      </rPr>
      <t>3.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Skorupki powinny być czyste, nieuszkodzone, mają mieć normalny kształt.</t>
    </r>
  </si>
  <si>
    <r>
      <rPr>
        <sz val="11"/>
        <color rgb="FF000000"/>
        <rFont val="Calibri"/>
        <family val="2"/>
        <charset val="238"/>
      </rPr>
      <t>4.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Żółtko powinno być bez wyraźnego zarysu, lekko ruchome podczas obrotu jajem.</t>
    </r>
  </si>
  <si>
    <r>
      <rPr>
        <sz val="11"/>
        <color rgb="FF000000"/>
        <rFont val="Calibri"/>
        <family val="2"/>
        <charset val="238"/>
      </rPr>
      <t>5.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Białko powinni być przejrzyste i przezroczyste.</t>
    </r>
  </si>
  <si>
    <r>
      <rPr>
        <sz val="11"/>
        <color rgb="FF000000"/>
        <rFont val="Calibri"/>
        <family val="2"/>
        <charset val="238"/>
      </rPr>
      <t>6.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Zarodek: rozwinięcie niewidoczne.</t>
    </r>
  </si>
  <si>
    <r>
      <rPr>
        <sz val="11"/>
        <color rgb="FF000000"/>
        <rFont val="Calibri"/>
        <family val="2"/>
        <charset val="238"/>
      </rPr>
      <t>7.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Ciała obce niedopuszczalne.</t>
    </r>
  </si>
  <si>
    <r>
      <rPr>
        <sz val="11"/>
        <color rgb="FF000000"/>
        <rFont val="Calibri"/>
        <family val="2"/>
        <charset val="238"/>
      </rPr>
      <t>8.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>Zapach niedopuszczalny.</t>
    </r>
  </si>
  <si>
    <r>
      <rPr>
        <sz val="11"/>
        <color rgb="FF000000"/>
        <rFont val="Calibri"/>
        <family val="2"/>
        <charset val="238"/>
      </rPr>
      <t>9.</t>
    </r>
    <r>
      <rPr>
        <sz val="7"/>
        <color rgb="FF000000"/>
        <rFont val="Calibri"/>
        <family val="2"/>
        <charset val="238"/>
      </rPr>
      <t xml:space="preserve">       </t>
    </r>
    <r>
      <rPr>
        <sz val="11"/>
        <color rgb="FF000000"/>
        <rFont val="Calibri"/>
        <family val="2"/>
        <charset val="238"/>
      </rPr>
      <t xml:space="preserve">Powinny być dezynfekowane  na fermie i poddane naświetlaniu . </t>
    </r>
  </si>
  <si>
    <r>
      <rPr>
        <sz val="11"/>
        <color rgb="FF000000"/>
        <rFont val="Calibri"/>
        <family val="2"/>
        <charset val="238"/>
      </rPr>
      <t>10.</t>
    </r>
    <r>
      <rPr>
        <sz val="7"/>
        <color rgb="FF000000"/>
        <rFont val="Calibri"/>
        <family val="2"/>
        <charset val="238"/>
      </rPr>
      <t xml:space="preserve">   </t>
    </r>
    <r>
      <rPr>
        <sz val="11"/>
        <color rgb="FF000000"/>
        <rFont val="Calibri"/>
        <family val="2"/>
        <charset val="238"/>
      </rPr>
      <t xml:space="preserve">W dniu dostawy powinno być dostarczone zaświadczenie dotyczących powyższych czynności. </t>
    </r>
  </si>
  <si>
    <t>…………………………………………………………….                               (Nazwa i adres Wykonawcy)</t>
  </si>
  <si>
    <t>Załącznik nr 3.3 Formularz cenowy Mrożonki i ryby</t>
  </si>
  <si>
    <t>Nazwa</t>
  </si>
  <si>
    <t>J.m.</t>
  </si>
  <si>
    <t>Proponowana przez Zamawiąjacego gramatura/ opakowania w dostawie</t>
  </si>
  <si>
    <t>VAT (%)</t>
  </si>
  <si>
    <t>Fasolka szparagowa żółta cięta, mrożona</t>
  </si>
  <si>
    <t xml:space="preserve">szt. </t>
  </si>
  <si>
    <t>2,5 kg</t>
  </si>
  <si>
    <r>
      <rPr>
        <b/>
        <sz val="11"/>
        <color rgb="FF000000"/>
        <rFont val="Calibri"/>
        <family val="2"/>
        <charset val="238"/>
      </rPr>
      <t>Burger buraczkowy.</t>
    </r>
    <r>
      <rPr>
        <sz val="11"/>
        <color rgb="FF000000"/>
        <rFont val="Calibri"/>
        <family val="2"/>
        <charset val="238"/>
      </rPr>
      <t xml:space="preserve"> Formowane, wstępnie podsmażone wegańskie burgery z buraków i soczewicy brązowej. Waga 1 szt-70gr. (opak. 3 kg)</t>
    </r>
  </si>
  <si>
    <t>3 kg</t>
  </si>
  <si>
    <r>
      <rPr>
        <b/>
        <sz val="11"/>
        <color rgb="FF000000"/>
        <rFont val="Calibri"/>
        <family val="2"/>
        <charset val="238"/>
      </rPr>
      <t xml:space="preserve">Burger rybny 90g. </t>
    </r>
    <r>
      <rPr>
        <sz val="11"/>
        <color rgb="FF000000"/>
        <rFont val="Calibri"/>
        <family val="2"/>
        <charset val="238"/>
      </rPr>
      <t>Zawartość fileta rybnego min 72%. Opak. 3Kg</t>
    </r>
  </si>
  <si>
    <r>
      <rPr>
        <b/>
        <sz val="11"/>
        <color rgb="FF000000"/>
        <rFont val="Calibri"/>
        <family val="2"/>
        <charset val="238"/>
      </rPr>
      <t>Burger szpinakowy.</t>
    </r>
    <r>
      <rPr>
        <sz val="11"/>
        <color rgb="FF000000"/>
        <rFont val="Calibri"/>
        <family val="2"/>
        <charset val="238"/>
      </rPr>
      <t xml:space="preserve"> Formowane, wstępnie podsmażone, głęboko mrożone burgery warzywne ze szpinaku, mozzarelli i czosnku. Produkt głęboko mrożony. Waga 1 szt- 70gr. Opak. 3Kg</t>
    </r>
  </si>
  <si>
    <t>Czarna porzeczka (opak. 2,5kg)</t>
  </si>
  <si>
    <t>Dynia kostka, opak. 2,5 kg</t>
  </si>
  <si>
    <t>2,5kg</t>
  </si>
  <si>
    <t>Filet rybny zapiekany z serem</t>
  </si>
  <si>
    <t>1 kg</t>
  </si>
  <si>
    <t>Filet rybny zapiekany z szpinakiem</t>
  </si>
  <si>
    <t>Filet rybny w chrupiącej panierce. Opak. 4,5kg, waga   szt 150g</t>
  </si>
  <si>
    <t>4,5 kg</t>
  </si>
  <si>
    <t>Grzyby mrożone krojone (opak. 2,5 kg)</t>
  </si>
  <si>
    <t>Kalafior mrożony (różyczki)</t>
  </si>
  <si>
    <r>
      <rPr>
        <b/>
        <sz val="11"/>
        <rFont val="Calibri"/>
        <family val="1"/>
        <charset val="238"/>
      </rPr>
      <t>Brokuł (różyczki</t>
    </r>
    <r>
      <rPr>
        <sz val="11"/>
        <rFont val="Calibri"/>
        <family val="1"/>
        <charset val="238"/>
      </rPr>
      <t>)</t>
    </r>
  </si>
  <si>
    <t>Marchew mrożona kostka</t>
  </si>
  <si>
    <t xml:space="preserve">Marchewka mini </t>
  </si>
  <si>
    <r>
      <rPr>
        <b/>
        <sz val="11"/>
        <color rgb="FF000000"/>
        <rFont val="Calibri"/>
        <family val="2"/>
        <charset val="238"/>
      </rPr>
      <t>Mieszanka warzywna</t>
    </r>
    <r>
      <rPr>
        <sz val="11"/>
        <color rgb="FF000000"/>
        <rFont val="Calibri"/>
        <family val="2"/>
        <charset val="238"/>
      </rPr>
      <t xml:space="preserve">                                                          Siedmioskładnikowa.</t>
    </r>
  </si>
  <si>
    <r>
      <rPr>
        <b/>
        <sz val="11"/>
        <color rgb="FF000000"/>
        <rFont val="Calibri"/>
        <family val="2"/>
        <charset val="238"/>
      </rPr>
      <t>Morszczuk kapski,</t>
    </r>
    <r>
      <rPr>
        <sz val="11"/>
        <color rgb="FF000000"/>
        <rFont val="Calibri"/>
        <family val="2"/>
        <charset val="238"/>
      </rPr>
      <t xml:space="preserve"> filet bez skóry, kl.I wielkość min 255gr, SHP przekładany folią nie więcej niż 5% glazury</t>
    </r>
  </si>
  <si>
    <t>Filety śledziowe w sosie salsa</t>
  </si>
  <si>
    <t>1kg</t>
  </si>
  <si>
    <t>Barszcz ukraiński (opak. 2,5kg)</t>
  </si>
  <si>
    <r>
      <rPr>
        <b/>
        <sz val="11"/>
        <rFont val="Calibri"/>
        <family val="1"/>
        <charset val="238"/>
      </rPr>
      <t>Filet mrożony dorsz atlantycki b/s-</t>
    </r>
    <r>
      <rPr>
        <sz val="11"/>
        <rFont val="Calibri"/>
        <family val="1"/>
        <charset val="238"/>
      </rPr>
      <t xml:space="preserve"> rozm 230/450g, bez oznak rozmrażania</t>
    </r>
  </si>
  <si>
    <r>
      <rPr>
        <b/>
        <sz val="11"/>
        <rFont val="Calibri"/>
        <family val="1"/>
        <charset val="238"/>
      </rPr>
      <t xml:space="preserve">Filet mrożony z miruny  z/s- </t>
    </r>
    <r>
      <rPr>
        <sz val="11"/>
        <rFont val="Calibri"/>
        <family val="1"/>
        <charset val="238"/>
      </rPr>
      <t>SHP-5% bez ości (ryba nie glazurowana, przekładana folią, rozmiar 4-6)bez oznak rozmrażania</t>
    </r>
  </si>
  <si>
    <r>
      <rPr>
        <b/>
        <sz val="11"/>
        <color rgb="FF000000"/>
        <rFont val="Calibri"/>
        <family val="2"/>
        <charset val="238"/>
      </rPr>
      <t xml:space="preserve">Buraczki tarte wiórki </t>
    </r>
    <r>
      <rPr>
        <sz val="11"/>
        <color rgb="FF000000"/>
        <rFont val="Calibri"/>
        <family val="2"/>
        <charset val="238"/>
      </rPr>
      <t>(opak. 2,5kg)</t>
    </r>
  </si>
  <si>
    <t>Śledzie Rolmopsy</t>
  </si>
  <si>
    <t>Mieszanka chińska (opak. 2,5kg)</t>
  </si>
  <si>
    <r>
      <rPr>
        <b/>
        <sz val="11"/>
        <rFont val="Calibri"/>
        <family val="1"/>
        <charset val="238"/>
      </rPr>
      <t>Marchew z groszkiem(kostka)-</t>
    </r>
    <r>
      <rPr>
        <sz val="11"/>
        <rFont val="Calibri"/>
        <family val="1"/>
        <charset val="238"/>
      </rPr>
      <t>60% marchew blanszowana, 40% groszek blanszowy),</t>
    </r>
  </si>
  <si>
    <r>
      <rPr>
        <b/>
        <sz val="11"/>
        <color rgb="FF000000"/>
        <rFont val="Calibri"/>
        <family val="2"/>
        <charset val="238"/>
      </rPr>
      <t>Śledź płaty w oleju-</t>
    </r>
    <r>
      <rPr>
        <sz val="11"/>
        <color rgb="FF000000"/>
        <rFont val="Calibri"/>
        <family val="2"/>
        <charset val="238"/>
      </rPr>
      <t>wiaderko,  filet biały, mięsisty, płaty o szerokości 3-4 cm, zapach swoisty, pakowany w wiaderka plastikowe z cebulką</t>
    </r>
  </si>
  <si>
    <r>
      <rPr>
        <b/>
        <sz val="11"/>
        <color rgb="FF000000"/>
        <rFont val="Calibri"/>
        <family val="2"/>
        <charset val="238"/>
      </rPr>
      <t>Paluszki rybne z fileta</t>
    </r>
    <r>
      <rPr>
        <sz val="11"/>
        <color rgb="FF000000"/>
        <rFont val="Calibri"/>
        <family val="2"/>
        <charset val="238"/>
      </rPr>
      <t>. Zawartość ryb białych min. 65%, z certyfikowanych łowisk MSC, panierka sypka 15%. Waga jednego paluszka 30g. Produkt głęboko mrożony. Termin ważności 21 dni</t>
    </r>
  </si>
  <si>
    <r>
      <rPr>
        <b/>
        <sz val="11"/>
        <rFont val="Calibri"/>
        <family val="1"/>
        <charset val="238"/>
      </rPr>
      <t>Mieszanka owocowa</t>
    </r>
    <r>
      <rPr>
        <sz val="11"/>
        <rFont val="Calibri"/>
        <family val="1"/>
        <charset val="238"/>
      </rPr>
      <t xml:space="preserve"> kompotowa minimum 4 składnikowa z przewagą owoców ciemnych, bez rabarbaru i jabłek</t>
    </r>
  </si>
  <si>
    <t>Wiśnie bez pestek (opak. 2,5kg)</t>
  </si>
  <si>
    <t>Truskawki (opak. 2,5 kg)</t>
  </si>
  <si>
    <t>Trio warzywne (kalafior, brokuł, marchewka) opak. 2,5 kg</t>
  </si>
  <si>
    <t>W przypadku oferowania produktu równoważnego należy podać w załączniku do formularza nazwę oraz producenta produktu równoważnego.</t>
  </si>
  <si>
    <t>Opis wymaganego  towaru :</t>
  </si>
  <si>
    <t>1. Ryby mrożone – filet mrożony bez glazury, bez przebarwień, zapach swoisty, bez oznak  rozmrożenia.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</si>
  <si>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</rPr>
      <t>Warzywa mrożone – barwa odpowiednia, zapach swoisty bez oznak rozmrożenia.</t>
    </r>
  </si>
  <si>
    <r>
      <rPr>
        <sz val="11"/>
        <color rgb="FF000000"/>
        <rFont val="Calibri"/>
        <family val="2"/>
        <charset val="238"/>
      </rPr>
      <t>3.</t>
    </r>
    <r>
      <rPr>
        <sz val="7"/>
        <color rgb="FF000000"/>
        <rFont val="Times New Roman"/>
        <family val="1"/>
        <charset val="238"/>
      </rPr>
      <t> </t>
    </r>
    <r>
      <rPr>
        <sz val="11"/>
        <color rgb="FF000000"/>
        <rFont val="Calibri"/>
        <family val="2"/>
        <charset val="238"/>
      </rPr>
      <t>Wyroby garmażeryjne mrożone- barwa odpowiednia, zapach swoisty bez oznak rozmrożenia.</t>
    </r>
  </si>
  <si>
    <t>Cechy dyskwalifikujące</t>
  </si>
  <si>
    <t>1. Widoczne oznaki rozmrożenia towaru.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</si>
  <si>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> </t>
    </r>
    <r>
      <rPr>
        <sz val="11"/>
        <color rgb="FF000000"/>
        <rFont val="Calibri"/>
        <family val="2"/>
        <charset val="238"/>
      </rPr>
      <t>Zapach świadczący o procesach psucia się.</t>
    </r>
  </si>
  <si>
    <t>Załącznik nr 3.4 Warzywa i owoce</t>
  </si>
  <si>
    <t>Ilość  szacunkowa</t>
  </si>
  <si>
    <t xml:space="preserve">Wartość netto (zł)
</t>
  </si>
  <si>
    <t>Wartość brutto (zł)
kol. 4 x kol. 6</t>
  </si>
  <si>
    <r>
      <rPr>
        <b/>
        <sz val="10"/>
        <color rgb="FF000000"/>
        <rFont val="Arial Narrow"/>
        <family val="2"/>
        <charset val="1"/>
      </rPr>
      <t>Banan</t>
    </r>
    <r>
      <rPr>
        <sz val="10"/>
        <color rgb="FF000000"/>
        <rFont val="Arial Narrow"/>
        <family val="2"/>
        <charset val="1"/>
      </rPr>
      <t xml:space="preserve"> (waga 1 szt. ok. 150 g), bez przebarwień, brązowych plam, w kiściach, klasa I</t>
    </r>
  </si>
  <si>
    <r>
      <rPr>
        <b/>
        <sz val="11"/>
        <color rgb="FF000000"/>
        <rFont val="Arial Narrow"/>
        <family val="2"/>
        <charset val="1"/>
      </rPr>
      <t>Bazylia</t>
    </r>
    <r>
      <rPr>
        <sz val="11"/>
        <color rgb="FF000000"/>
        <rFont val="Arial Narrow"/>
        <family val="2"/>
        <charset val="1"/>
      </rPr>
      <t xml:space="preserve"> świeża w doniczce</t>
    </r>
  </si>
  <si>
    <t>szt.</t>
  </si>
  <si>
    <t>Botwina pęczek</t>
  </si>
  <si>
    <t>Brzoskwinie</t>
  </si>
  <si>
    <t>Buraki ćwikłowe podłużne</t>
  </si>
  <si>
    <t>Buraki ćwikłowe gotowane całe</t>
  </si>
  <si>
    <t>Bakłażan</t>
  </si>
  <si>
    <t>Cebula</t>
  </si>
  <si>
    <t>Cebula czerwona</t>
  </si>
  <si>
    <r>
      <rPr>
        <b/>
        <sz val="10"/>
        <color rgb="FF000000"/>
        <rFont val="Arial Narrow"/>
        <family val="2"/>
        <charset val="1"/>
      </rPr>
      <t>Cukinia</t>
    </r>
    <r>
      <rPr>
        <sz val="10"/>
        <color rgb="FF000000"/>
        <rFont val="Arial Narrow"/>
        <family val="2"/>
        <charset val="1"/>
      </rPr>
      <t xml:space="preserve"> zielona, waga nie większa niż 700 g - 1 szt, klasa I, bez widocznych uszkodzeń</t>
    </r>
  </si>
  <si>
    <t>Cytryny</t>
  </si>
  <si>
    <t>Ciecierzyca</t>
  </si>
  <si>
    <r>
      <rPr>
        <b/>
        <sz val="10"/>
        <color rgb="FF000000"/>
        <rFont val="Arial Narrow"/>
        <family val="2"/>
        <charset val="1"/>
      </rPr>
      <t>Czosnek</t>
    </r>
    <r>
      <rPr>
        <sz val="10"/>
        <color rgb="FF000000"/>
        <rFont val="Arial Narrow"/>
        <family val="2"/>
        <charset val="1"/>
      </rPr>
      <t xml:space="preserve"> (główka), kraj pochodzenia Polska, klasa I</t>
    </r>
  </si>
  <si>
    <r>
      <rPr>
        <b/>
        <sz val="10"/>
        <color rgb="FF000000"/>
        <rFont val="Arial Narrow"/>
        <family val="2"/>
        <charset val="1"/>
      </rPr>
      <t>Gruszka</t>
    </r>
    <r>
      <rPr>
        <sz val="10"/>
        <color rgb="FF000000"/>
        <rFont val="Arial Narrow"/>
        <family val="2"/>
        <charset val="1"/>
      </rPr>
      <t xml:space="preserve"> (waga 1 szt. ok. 150 g) np. Konferencja, Lukasówka, bez uszkodzeń, widocznych plam, klasa I</t>
    </r>
  </si>
  <si>
    <r>
      <rPr>
        <b/>
        <sz val="10"/>
        <color rgb="FF000000"/>
        <rFont val="Arial Narrow"/>
        <family val="2"/>
        <charset val="1"/>
      </rPr>
      <t>Jabłka</t>
    </r>
    <r>
      <rPr>
        <sz val="10"/>
        <color rgb="FF000000"/>
        <rFont val="Arial Narrow"/>
        <family val="2"/>
        <charset val="1"/>
      </rPr>
      <t xml:space="preserve"> deserowa, soczyste, słodko – winne np. Champion, Decosta, Cortland, Bojken, klasa I</t>
    </r>
  </si>
  <si>
    <r>
      <rPr>
        <b/>
        <sz val="11"/>
        <color rgb="FF000000"/>
        <rFont val="Arial Narrow"/>
        <family val="2"/>
        <charset val="1"/>
      </rPr>
      <t>Kapusta biała</t>
    </r>
    <r>
      <rPr>
        <sz val="11"/>
        <color rgb="FF000000"/>
        <rFont val="Arial Narrow"/>
        <family val="2"/>
        <charset val="1"/>
      </rPr>
      <t>-(waga 1 główki nie większy niż 3000 g), bez uszkodzeń, liście bez pęknięć, uszkodzeń, wstępnie obrana z liści niejadalnych, klasa I</t>
    </r>
  </si>
  <si>
    <r>
      <rPr>
        <b/>
        <sz val="10"/>
        <color rgb="FF000000"/>
        <rFont val="Arial Narrow"/>
        <family val="2"/>
        <charset val="1"/>
      </rPr>
      <t>Kapusta czerwona</t>
    </r>
    <r>
      <rPr>
        <sz val="10"/>
        <color rgb="FF000000"/>
        <rFont val="Arial Narrow"/>
        <family val="2"/>
        <charset val="1"/>
      </rPr>
      <t xml:space="preserve"> (waga 1 główki nie większy niż 2000 g), bez uszkodzeń, liście bez pęknięć, uszkodzeń, wstępnie obrana z liści niejadalnych, klasa I</t>
    </r>
  </si>
  <si>
    <r>
      <rPr>
        <b/>
        <sz val="10"/>
        <color rgb="FF000000"/>
        <rFont val="Arial Narrow"/>
        <family val="2"/>
        <charset val="1"/>
      </rPr>
      <t>Kapusta kiszona</t>
    </r>
    <r>
      <rPr>
        <sz val="10"/>
        <color rgb="FF000000"/>
        <rFont val="Arial Narrow"/>
        <family val="2"/>
        <charset val="1"/>
      </rPr>
      <t xml:space="preserve">  (surowiec po odcieku; kwaszona naturalnie, bez dodatku octu) </t>
    </r>
  </si>
  <si>
    <r>
      <rPr>
        <b/>
        <sz val="10"/>
        <color rgb="FF000000"/>
        <rFont val="Arial Narrow"/>
        <family val="2"/>
        <charset val="1"/>
      </rPr>
      <t>Kapusta pekińska</t>
    </r>
    <r>
      <rPr>
        <sz val="10"/>
        <color rgb="FF000000"/>
        <rFont val="Arial Narrow"/>
        <family val="2"/>
        <charset val="1"/>
      </rPr>
      <t xml:space="preserve"> (waga 1 główki nie większa niż 700 g), bez uszkodzeń, liście bez pęknięć, uszkodzeń, wstępnie obrana z liści niejadalnych, klasa I</t>
    </r>
  </si>
  <si>
    <r>
      <rPr>
        <b/>
        <sz val="10"/>
        <color rgb="FF000000"/>
        <rFont val="Arial Narrow"/>
        <family val="2"/>
        <charset val="1"/>
      </rPr>
      <t>Kapusta młoda</t>
    </r>
    <r>
      <rPr>
        <sz val="10"/>
        <color rgb="FF000000"/>
        <rFont val="Arial Narrow"/>
        <family val="2"/>
        <charset val="1"/>
      </rPr>
      <t xml:space="preserve"> bez uszkodzeń, liście bez pęknięć, uszkodzeń, wstępnie obrana z liści niejadalnych, klasa I</t>
    </r>
  </si>
  <si>
    <t>Kiwi</t>
  </si>
  <si>
    <t>Kiełki różne rodzaje (opak. 50g)</t>
  </si>
  <si>
    <r>
      <rPr>
        <b/>
        <sz val="10"/>
        <color rgb="FF000000"/>
        <rFont val="Arial Narrow"/>
        <family val="2"/>
        <charset val="1"/>
      </rPr>
      <t>Koper świeży</t>
    </r>
    <r>
      <rPr>
        <sz val="10"/>
        <color rgb="FF000000"/>
        <rFont val="Arial Narrow"/>
        <family val="2"/>
        <charset val="1"/>
      </rPr>
      <t xml:space="preserve"> w pęczkach o masie 15-20g, bez łodyg, klasa I</t>
    </r>
  </si>
  <si>
    <r>
      <rPr>
        <b/>
        <sz val="10"/>
        <color rgb="FF000000"/>
        <rFont val="Arial Narrow"/>
        <family val="2"/>
        <charset val="1"/>
      </rPr>
      <t>Mandarynka</t>
    </r>
    <r>
      <rPr>
        <sz val="10"/>
        <color rgb="FF000000"/>
        <rFont val="Arial Narrow"/>
        <family val="2"/>
        <charset val="1"/>
      </rPr>
      <t xml:space="preserve"> słodka bezpestkowa luz (waga 1 sztuki ok. 100 g), bez liści, w pojemnikach separacyjnych oddzielających każdą mandarynkę, bez uszkodzeń, plam, klasa I</t>
    </r>
  </si>
  <si>
    <r>
      <rPr>
        <b/>
        <sz val="10"/>
        <color rgb="FF000000"/>
        <rFont val="Arial Narrow"/>
        <family val="2"/>
        <charset val="1"/>
      </rPr>
      <t>Marchew</t>
    </r>
    <r>
      <rPr>
        <sz val="10"/>
        <color rgb="FF000000"/>
        <rFont val="Arial Narrow"/>
        <family val="2"/>
        <charset val="1"/>
      </rPr>
      <t xml:space="preserve"> świeża, bez naci, bez uszkodzeń, widocznych zniszczeń, cała, klasa I</t>
    </r>
  </si>
  <si>
    <t>Morele duże gat.I</t>
  </si>
  <si>
    <r>
      <rPr>
        <b/>
        <sz val="11"/>
        <color rgb="FF000000"/>
        <rFont val="Arial Narrow"/>
        <family val="2"/>
        <charset val="1"/>
      </rPr>
      <t>Mięta</t>
    </r>
    <r>
      <rPr>
        <sz val="11"/>
        <color rgb="FF000000"/>
        <rFont val="Arial Narrow"/>
        <family val="2"/>
        <charset val="1"/>
      </rPr>
      <t xml:space="preserve"> świeża w doniczce</t>
    </r>
  </si>
  <si>
    <t>Mix sałat-opak.150g</t>
  </si>
  <si>
    <r>
      <rPr>
        <b/>
        <sz val="10"/>
        <color rgb="FF000000"/>
        <rFont val="Arial Narrow"/>
        <family val="2"/>
        <charset val="1"/>
      </rPr>
      <t>Pietruszka natka</t>
    </r>
    <r>
      <rPr>
        <sz val="10"/>
        <color rgb="FF000000"/>
        <rFont val="Arial Narrow"/>
        <family val="2"/>
        <charset val="1"/>
      </rPr>
      <t xml:space="preserve"> (pęczek o wadze 45-50 g), świeży,  klasa I</t>
    </r>
  </si>
  <si>
    <t>Nektarynki</t>
  </si>
  <si>
    <r>
      <rPr>
        <b/>
        <sz val="10"/>
        <color rgb="FF000000"/>
        <rFont val="Arial Narrow"/>
        <family val="2"/>
        <charset val="1"/>
      </rPr>
      <t xml:space="preserve">Ogórek kiszony </t>
    </r>
    <r>
      <rPr>
        <sz val="10"/>
        <color rgb="FF000000"/>
        <rFont val="Arial Narrow"/>
        <family val="2"/>
        <charset val="1"/>
      </rPr>
      <t xml:space="preserve">(surowiec po odcieku; kwaszony naturalnie, bez dodatku octu) </t>
    </r>
  </si>
  <si>
    <r>
      <rPr>
        <b/>
        <sz val="10"/>
        <color rgb="FF000000"/>
        <rFont val="Arial Narrow"/>
        <family val="2"/>
        <charset val="1"/>
      </rPr>
      <t>Ogórek świeży, zielony</t>
    </r>
    <r>
      <rPr>
        <sz val="10"/>
        <color rgb="FF000000"/>
        <rFont val="Arial Narrow"/>
        <family val="2"/>
        <charset val="1"/>
      </rPr>
      <t>, długi (waga 1 ogórka nie większa niż 200 g)  bez uszkodzeń, bez pęknięć, klasa I</t>
    </r>
  </si>
  <si>
    <r>
      <rPr>
        <b/>
        <sz val="10"/>
        <color rgb="FF000000"/>
        <rFont val="Arial Narrow"/>
        <family val="2"/>
        <charset val="1"/>
      </rPr>
      <t>Papryka świeża</t>
    </r>
    <r>
      <rPr>
        <sz val="10"/>
        <color rgb="FF000000"/>
        <rFont val="Arial Narrow"/>
        <family val="2"/>
        <charset val="1"/>
      </rPr>
      <t>, kolor: żółty, czerwony, (waga 1 papryki nie większa niż 250 g),  bez uszkodzeń, klasa I</t>
    </r>
  </si>
  <si>
    <r>
      <rPr>
        <b/>
        <sz val="10"/>
        <color rgb="FF000000"/>
        <rFont val="Arial Narrow"/>
        <family val="2"/>
        <charset val="1"/>
      </rPr>
      <t>Pieczarki świeże</t>
    </r>
    <r>
      <rPr>
        <sz val="10"/>
        <color rgb="FF000000"/>
        <rFont val="Arial Narrow"/>
        <family val="2"/>
        <charset val="1"/>
      </rPr>
      <t xml:space="preserve"> luz (waga 1 szt, od 20 g do 25 g), bez uszkodzeń, maksymalnie oczyszczone, klasa I</t>
    </r>
  </si>
  <si>
    <r>
      <rPr>
        <b/>
        <sz val="10"/>
        <color rgb="FF000000"/>
        <rFont val="Arial Narrow"/>
        <family val="2"/>
        <charset val="1"/>
      </rPr>
      <t>Pietruszka świeża</t>
    </r>
    <r>
      <rPr>
        <sz val="10"/>
        <color rgb="FF000000"/>
        <rFont val="Arial Narrow"/>
        <family val="2"/>
        <charset val="1"/>
      </rPr>
      <t>, korzeń, bez naci, bez uszkodzeń, widocznych zniszczeń, cała, klasa I</t>
    </r>
  </si>
  <si>
    <t>Pomarańcze</t>
  </si>
  <si>
    <r>
      <rPr>
        <b/>
        <sz val="10"/>
        <color rgb="FF000000"/>
        <rFont val="Arial Narrow"/>
        <family val="2"/>
        <charset val="1"/>
      </rPr>
      <t>Pomidor zwykły,</t>
    </r>
    <r>
      <rPr>
        <sz val="10"/>
        <color rgb="FF000000"/>
        <rFont val="Arial Narrow"/>
        <family val="2"/>
        <charset val="1"/>
      </rPr>
      <t xml:space="preserve"> czerwony, w pełni dojrzały, bez uszkodzeń, bez szypułek, waga 1 szt. 180 g - 200 g, klasa I</t>
    </r>
  </si>
  <si>
    <r>
      <rPr>
        <b/>
        <sz val="10"/>
        <color rgb="FF000000"/>
        <rFont val="Arial Narrow"/>
        <family val="2"/>
        <charset val="1"/>
      </rPr>
      <t xml:space="preserve">Pomidorki koktajlowe </t>
    </r>
    <r>
      <rPr>
        <sz val="10"/>
        <color rgb="FF000000"/>
        <rFont val="Arial Narrow"/>
        <family val="2"/>
        <charset val="1"/>
      </rPr>
      <t>dojrzałe, bez uszkodzeń, klasa I</t>
    </r>
  </si>
  <si>
    <r>
      <rPr>
        <b/>
        <sz val="10"/>
        <color rgb="FF000000"/>
        <rFont val="Arial Narrow"/>
        <family val="2"/>
        <charset val="1"/>
      </rPr>
      <t>Por</t>
    </r>
    <r>
      <rPr>
        <sz val="10"/>
        <color rgb="FF000000"/>
        <rFont val="Arial Narrow"/>
        <family val="2"/>
        <charset val="1"/>
      </rPr>
      <t>, waga (waga 1 sztuki w granicach 200 g - 250 g),  bez uszkodzeń, liście bez pęknięć, wstępnie obrana z liści niejadalnych, z obciętymi korzeniami, klasa I</t>
    </r>
  </si>
  <si>
    <r>
      <rPr>
        <b/>
        <sz val="10"/>
        <color rgb="FF000000"/>
        <rFont val="Arial Narrow"/>
        <family val="2"/>
        <charset val="1"/>
      </rPr>
      <t>Rzodkiewka</t>
    </r>
    <r>
      <rPr>
        <sz val="10"/>
        <color rgb="FF000000"/>
        <rFont val="Arial Narrow"/>
        <family val="2"/>
        <charset val="1"/>
      </rPr>
      <t xml:space="preserve"> świeża,pęczek (waga 1 pęczka między 180g -200 g), bez uszkodzeń, bez pękniętych części jadalnych, klasa I</t>
    </r>
  </si>
  <si>
    <t>Rukola-opak. 80G</t>
  </si>
  <si>
    <t>Roszponka -opak. 100G</t>
  </si>
  <si>
    <t>Soczewica czerwona</t>
  </si>
  <si>
    <t>Soczewica zielona</t>
  </si>
  <si>
    <r>
      <rPr>
        <b/>
        <sz val="10"/>
        <color rgb="FF000000"/>
        <rFont val="Arial Narrow"/>
        <family val="2"/>
        <charset val="1"/>
      </rPr>
      <t>Sałata lodowa</t>
    </r>
    <r>
      <rPr>
        <sz val="10"/>
        <color rgb="FF000000"/>
        <rFont val="Arial Narrow"/>
        <family val="2"/>
        <charset val="1"/>
      </rPr>
      <t xml:space="preserve"> w główce, (waga 1 główki 200 g - 230 g), oczyszczona, bez widocznych uszkodzeń, klasa I</t>
    </r>
  </si>
  <si>
    <r>
      <rPr>
        <b/>
        <sz val="11"/>
        <color rgb="FF000000"/>
        <rFont val="Arial Narrow"/>
        <family val="2"/>
        <charset val="1"/>
      </rPr>
      <t>Sałata masłowa</t>
    </r>
    <r>
      <rPr>
        <sz val="11"/>
        <color rgb="FF000000"/>
        <rFont val="Arial Narrow"/>
        <family val="2"/>
        <charset val="1"/>
      </rPr>
      <t>- oczyszczona, bez widocznych uszkodzeń, klasa I</t>
    </r>
  </si>
  <si>
    <r>
      <rPr>
        <b/>
        <sz val="10"/>
        <color rgb="FF000000"/>
        <rFont val="Arial Narrow"/>
        <family val="2"/>
        <charset val="1"/>
      </rPr>
      <t>Seler korzeniowy</t>
    </r>
    <r>
      <rPr>
        <sz val="10"/>
        <color rgb="FF000000"/>
        <rFont val="Arial Narrow"/>
        <family val="2"/>
        <charset val="1"/>
      </rPr>
      <t>, bez liści, oczyszczony, waga 1 sztuki  350 g - 400 g), bez uszkodzeń, bez pęknięć, klasa I</t>
    </r>
  </si>
  <si>
    <r>
      <rPr>
        <b/>
        <sz val="10"/>
        <color rgb="FF000000"/>
        <rFont val="Arial Narrow"/>
        <family val="2"/>
        <charset val="1"/>
      </rPr>
      <t xml:space="preserve">Szczypior </t>
    </r>
    <r>
      <rPr>
        <sz val="10"/>
        <color rgb="FF000000"/>
        <rFont val="Arial Narrow"/>
        <family val="2"/>
        <charset val="1"/>
      </rPr>
      <t>świeży w pęczku, bez uszkodzeń, waga 1 pęczka między 20 g - 25 g,drobny</t>
    </r>
  </si>
  <si>
    <t>pęczek</t>
  </si>
  <si>
    <r>
      <rPr>
        <b/>
        <sz val="11"/>
        <color rgb="FF000000"/>
        <rFont val="Arial Narrow"/>
        <family val="2"/>
        <charset val="1"/>
      </rPr>
      <t>Śliwki</t>
    </r>
    <r>
      <rPr>
        <sz val="11"/>
        <color rgb="FF000000"/>
        <rFont val="Arial Narrow"/>
        <family val="2"/>
        <charset val="1"/>
      </rPr>
      <t xml:space="preserve"> (węgierki, langrody)</t>
    </r>
  </si>
  <si>
    <r>
      <rPr>
        <b/>
        <sz val="10"/>
        <rFont val="Arial Narrow"/>
        <family val="2"/>
        <charset val="1"/>
      </rPr>
      <t xml:space="preserve">Szpinak - </t>
    </r>
    <r>
      <rPr>
        <sz val="10"/>
        <color rgb="FF000000"/>
        <rFont val="Arial Narrow"/>
        <family val="2"/>
        <charset val="1"/>
      </rPr>
      <t>w opakowaniu 200 g,</t>
    </r>
    <r>
      <rPr>
        <b/>
        <sz val="10"/>
        <rFont val="Arial Narrow"/>
        <family val="2"/>
        <charset val="1"/>
      </rPr>
      <t xml:space="preserve"> </t>
    </r>
    <r>
      <rPr>
        <sz val="10"/>
        <color rgb="FF000000"/>
        <rFont val="Arial Narrow"/>
        <family val="2"/>
        <charset val="1"/>
      </rPr>
      <t>świeży,</t>
    </r>
    <r>
      <rPr>
        <b/>
        <sz val="10"/>
        <rFont val="Arial Narrow"/>
        <family val="2"/>
        <charset val="1"/>
      </rPr>
      <t xml:space="preserve"> </t>
    </r>
    <r>
      <rPr>
        <sz val="10"/>
        <rFont val="Arial Narrow"/>
        <family val="2"/>
        <charset val="1"/>
      </rPr>
      <t>niezwiędnięty, bez oznak gnicia</t>
    </r>
  </si>
  <si>
    <r>
      <rPr>
        <sz val="11"/>
        <color rgb="FF000000"/>
        <rFont val="Arial Narrow"/>
        <family val="2"/>
        <charset val="1"/>
      </rPr>
      <t xml:space="preserve">Zioła świeże, </t>
    </r>
    <r>
      <rPr>
        <b/>
        <sz val="11"/>
        <color rgb="FF000000"/>
        <rFont val="Arial Narrow"/>
        <family val="2"/>
        <charset val="1"/>
      </rPr>
      <t>oregano</t>
    </r>
  </si>
  <si>
    <r>
      <rPr>
        <b/>
        <sz val="11"/>
        <color rgb="FF000000"/>
        <rFont val="Calibri"/>
        <family val="2"/>
        <charset val="238"/>
      </rPr>
      <t>Wymagania jakościowe</t>
    </r>
    <r>
      <rPr>
        <sz val="11"/>
        <color rgb="FF000000"/>
        <rFont val="Calibri"/>
        <family val="2"/>
        <charset val="238"/>
      </rPr>
      <t>:</t>
    </r>
  </si>
  <si>
    <r>
      <rPr>
        <sz val="10"/>
        <color rgb="FF000000"/>
        <rFont val="Aptos Narrow"/>
        <charset val="1"/>
      </rPr>
      <t>1) Wygląd: zdrowe (bez śladów gnicia i pleśni),wolne od szkodników i uszkodzeń przez nich wyrządzonych, nie zwiędnięte, czyste, nieuszkodzone, Bez jakichkolwiek oznak chorób i zmian; Warzywa i owoce muszą być bez uszkodzeń powstałych podczas wzrostu, zbioru, pakowania;
2) Barwa: Typowa dla odmiany;
3) Smak i zapach: niedopuszczalny obcy smak, posmak czy zapach;
4) Jednolitość: jednolite w opakowaniu pod względem pochodzenia, jakości, wielkości i możliwie w tym samym stopniu dojrzałości i rozwoju;
5) Opakowanie: towar winien być przewożony w opakowaniach do tego przeznaczonych wykonanych z materiałów przeznaczonych do kontaktu z żywnością, nie uszkodzone, nie zamoczone i czyste, bez śladów pleśni i obcych zapachów;
6)</t>
    </r>
    <r>
      <rPr>
        <sz val="10"/>
        <color rgb="FF000000"/>
        <rFont val="Arial Narrow"/>
        <family val="2"/>
        <charset val="1"/>
      </rPr>
      <t xml:space="preserve"> Zapewnienie transportu samochodem przystosowanym do przewozu żywności wymagającej przechowania w warunkach chłodniczych 0-4°C lub nie wymagającej przechowawywania w obniżonych temperaturach maks. Do 20°C. Dostawa żywności musi przebiegać zgodnie z procedurami systemu HACCP.</t>
    </r>
  </si>
  <si>
    <r>
      <rPr>
        <b/>
        <sz val="10"/>
        <color rgb="FF000000"/>
        <rFont val="Aptos Narrow"/>
        <charset val="1"/>
      </rPr>
      <t>Wymagana jakość</t>
    </r>
    <r>
      <rPr>
        <sz val="10"/>
        <color rgb="FF000000"/>
        <rFont val="Aptos Narrow"/>
        <charset val="1"/>
      </rPr>
      <t>: gatunek I, warzywa i owoce świeże, bez żadnych odrostów i uszkodzeń.</t>
    </r>
  </si>
  <si>
    <t>Zał. 3.5 Pieczywo, wyroby piekarskie i ciastkarskie</t>
  </si>
  <si>
    <t>nazwa produktu</t>
  </si>
  <si>
    <t>cena                netto</t>
  </si>
  <si>
    <t>Cena brutto</t>
  </si>
  <si>
    <t>Wartość netto</t>
  </si>
  <si>
    <t>Wartość brutto</t>
  </si>
  <si>
    <t xml:space="preserve">Bułka zwykła kajzerka 50g       </t>
  </si>
  <si>
    <t>Bułka kukurydziana 65g</t>
  </si>
  <si>
    <t>Bułka wieloziarnista 50-60g</t>
  </si>
  <si>
    <t>Bułka żytnia 80g</t>
  </si>
  <si>
    <t xml:space="preserve">Bułka grahamka  80g                                                             </t>
  </si>
  <si>
    <t>Bułka tarta opak. 500G</t>
  </si>
  <si>
    <t>Chleb baltonowski krojony 600g</t>
  </si>
  <si>
    <t>Chleb żytni razowy krojony 500g</t>
  </si>
  <si>
    <t>Chleb wieloziarnisty krojony 500g</t>
  </si>
  <si>
    <t>Chleb słonecznikowy krojony 500g</t>
  </si>
  <si>
    <t>Chleb orkiszowy krojony 500g</t>
  </si>
  <si>
    <t>Chleb żytni z żurawiną krojony 500g</t>
  </si>
  <si>
    <t>Chleb żytni z pestkami dyni krojony 500g</t>
  </si>
  <si>
    <t>Paluch zwykły-100g</t>
  </si>
  <si>
    <t>Pączki tradycyjne z pudrem lub lukrem-100g</t>
  </si>
  <si>
    <t>Bułka  maślana - 100g.</t>
  </si>
  <si>
    <r>
      <rPr>
        <b/>
        <sz val="11"/>
        <color rgb="FF000000"/>
        <rFont val="Calibri"/>
        <family val="2"/>
        <charset val="238"/>
      </rPr>
      <t>Bułeczki drożdżowe z nadzieniem</t>
    </r>
    <r>
      <rPr>
        <sz val="11"/>
        <color rgb="FF000000"/>
        <rFont val="Calibri"/>
        <family val="2"/>
        <charset val="238"/>
      </rPr>
      <t>(jabłko, ser, mak, budyń,marmolada, jagoda) 70-80g zaw(cukru nie więcej niż 15g i 10g tłuszczu)w 100g produktu</t>
    </r>
  </si>
  <si>
    <t xml:space="preserve">Rożek croissant-  z nadzieniem 70 g. </t>
  </si>
  <si>
    <t>Razem:</t>
  </si>
  <si>
    <t>Opis produktu:</t>
  </si>
  <si>
    <t xml:space="preserve">1. Pieczywo musi być świeże. </t>
  </si>
  <si>
    <t>Cechy dyskwalifikujące pieczywo i wyroby piekarskie:</t>
  </si>
  <si>
    <t>1. Pieczywo zdeformowane ,zgniecione ,uszkodzone mechanicznie;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</si>
  <si>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</rPr>
      <t>Pieczywo zabrudzone, spalone;</t>
    </r>
  </si>
  <si>
    <r>
      <rPr>
        <sz val="11"/>
        <color rgb="FF000000"/>
        <rFont val="Calibri"/>
        <family val="2"/>
        <charset val="238"/>
      </rPr>
      <t>3.</t>
    </r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</rPr>
      <t>Miękisz lepki niedopieczony z zakalcem, z obecnością grudek mąki i soli;</t>
    </r>
  </si>
  <si>
    <r>
      <rPr>
        <sz val="11"/>
        <color rgb="FF000000"/>
        <rFont val="Calibri"/>
        <family val="2"/>
        <charset val="238"/>
      </rPr>
      <t>4.</t>
    </r>
    <r>
      <rPr>
        <sz val="7"/>
        <color rgb="FF000000"/>
        <rFont val="Times New Roman"/>
        <family val="1"/>
        <charset val="238"/>
      </rPr>
      <t> </t>
    </r>
    <r>
      <rPr>
        <sz val="11"/>
        <color rgb="FF000000"/>
        <rFont val="Calibri"/>
        <family val="2"/>
        <charset val="238"/>
      </rPr>
      <t>Smak gorzki, kwaśny, zbyt słony lub niesłony;</t>
    </r>
  </si>
  <si>
    <t>5.Oznaki pleśni.</t>
  </si>
  <si>
    <t>…………………………………………………………….                                                    (Nazwa i adres Wykonawcy)</t>
  </si>
  <si>
    <t>Załącznik nr 3.6 Formularz cenowy nabiał</t>
  </si>
  <si>
    <t>Nazwa artykułu</t>
  </si>
  <si>
    <r>
      <rPr>
        <b/>
        <sz val="11"/>
        <color rgb="FF000000"/>
        <rFont val="Calibri"/>
        <family val="2"/>
        <charset val="238"/>
      </rPr>
      <t xml:space="preserve">Jogurt naturalny </t>
    </r>
    <r>
      <rPr>
        <sz val="11"/>
        <color rgb="FF000000"/>
        <rFont val="Calibri"/>
        <family val="2"/>
        <charset val="238"/>
      </rPr>
      <t xml:space="preserve"> Mleko, białka mleka, żywe kultury bakterii, zawartość cukru w 100 g/ml produktu gotowego do spożycia nie więcej niż 13,5g.  </t>
    </r>
  </si>
  <si>
    <t>opakowanie 400 g</t>
  </si>
  <si>
    <t>opakowanie 150g</t>
  </si>
  <si>
    <r>
      <rPr>
        <b/>
        <sz val="10"/>
        <rFont val="Arial"/>
        <family val="2"/>
        <charset val="238"/>
      </rPr>
      <t>Jogurt owocowy</t>
    </r>
    <r>
      <rPr>
        <sz val="10"/>
        <rFont val="Arial"/>
        <family val="2"/>
        <charset val="238"/>
      </rPr>
      <t xml:space="preserve"> z kawałkami owoców, bez dodatku cukrów i substancji słodzących, zawartość cukrów ogółem nie więcej niż 10 g/100 g produktu, masa netto 125–150 g</t>
    </r>
  </si>
  <si>
    <t>opakowanie 150 g</t>
  </si>
  <si>
    <r>
      <rPr>
        <b/>
        <sz val="10"/>
        <rFont val="Arial"/>
        <family val="2"/>
        <charset val="238"/>
      </rPr>
      <t>Jogurt typu skyr pitny</t>
    </r>
    <r>
      <rPr>
        <sz val="10"/>
        <rFont val="Arial"/>
        <family val="2"/>
        <charset val="238"/>
      </rPr>
      <t xml:space="preserve"> owocowy, skład: mleko pasteryzowane, wsad owocowy min. 5%, żywe kultury bakterii jogurtowych, bez dodatku cukrów, bez sztucznych barwników i konserwantów, pojemność 330 ml</t>
    </r>
  </si>
  <si>
    <t>Opakowanie 330 g</t>
  </si>
  <si>
    <r>
      <rPr>
        <b/>
        <sz val="11"/>
        <color rgb="FF000000"/>
        <rFont val="Calibri"/>
        <family val="2"/>
        <charset val="238"/>
      </rPr>
      <t xml:space="preserve">Jogurt pitny owocowy                                                                 </t>
    </r>
    <r>
      <rPr>
        <sz val="11"/>
        <color rgb="FF000000"/>
        <rFont val="Calibri"/>
        <family val="2"/>
        <charset val="238"/>
      </rPr>
      <t xml:space="preserve"> Zawartość cukru w 100 g/ml produktu gotowego do spożycia nie więcej niż 13,5g.</t>
    </r>
  </si>
  <si>
    <t>opakowanie 250 g</t>
  </si>
  <si>
    <r>
      <rPr>
        <b/>
        <sz val="11"/>
        <color rgb="FF000000"/>
        <rFont val="Calibri"/>
        <family val="2"/>
        <charset val="238"/>
      </rPr>
      <t>Jogurt kremowy</t>
    </r>
    <r>
      <rPr>
        <sz val="11"/>
        <color rgb="FF000000"/>
        <rFont val="Calibri"/>
        <family val="2"/>
        <charset val="238"/>
      </rPr>
      <t xml:space="preserve"> dwukomorowy z dodatkami owoców 118-122g</t>
    </r>
  </si>
  <si>
    <t>opakowanie 122g</t>
  </si>
  <si>
    <r>
      <rPr>
        <b/>
        <sz val="10"/>
        <rFont val="Arial"/>
        <family val="2"/>
        <charset val="238"/>
      </rPr>
      <t>Jogurt islandzki typ skyr</t>
    </r>
    <r>
      <rPr>
        <sz val="10"/>
        <rFont val="Arial"/>
        <family val="2"/>
        <charset val="238"/>
      </rPr>
      <t xml:space="preserve"> 150g, różne smaki</t>
    </r>
  </si>
  <si>
    <t>150g</t>
  </si>
  <si>
    <r>
      <rPr>
        <b/>
        <sz val="10"/>
        <rFont val="Arial"/>
        <family val="2"/>
        <charset val="238"/>
      </rPr>
      <t>Jogurt typu greckiego</t>
    </r>
    <r>
      <rPr>
        <sz val="10"/>
        <rFont val="Arial"/>
        <family val="2"/>
        <charset val="238"/>
      </rPr>
      <t xml:space="preserve"> naturalny, o gęstej, kremowej konsystencji, zawartość tłuszczu od 7% do 10%, masa netto 400 g</t>
    </r>
  </si>
  <si>
    <t>400g</t>
  </si>
  <si>
    <r>
      <rPr>
        <b/>
        <sz val="10"/>
        <rFont val="Arial"/>
        <family val="2"/>
        <charset val="238"/>
      </rPr>
      <t>Jogurt pitny probiotyczny</t>
    </r>
    <r>
      <rPr>
        <sz val="10"/>
        <rFont val="Arial"/>
        <family val="2"/>
        <charset val="238"/>
      </rPr>
      <t>, opak. 4 × 100 g, z zawartością bakterii L. casei</t>
    </r>
  </si>
  <si>
    <t>100g</t>
  </si>
  <si>
    <r>
      <rPr>
        <b/>
        <sz val="10"/>
        <rFont val="Arial"/>
        <family val="2"/>
        <charset val="238"/>
      </rPr>
      <t>Masło klarowane</t>
    </r>
    <r>
      <rPr>
        <sz val="10"/>
        <rFont val="Arial"/>
        <family val="2"/>
        <charset val="238"/>
      </rPr>
      <t>, zawartość tłuszczu mlecznego min. 99,5%, opak. 500 g</t>
    </r>
  </si>
  <si>
    <t>500 g</t>
  </si>
  <si>
    <r>
      <rPr>
        <b/>
        <sz val="11"/>
        <color rgb="FF000000"/>
        <rFont val="Calibri"/>
        <family val="2"/>
        <charset val="238"/>
      </rPr>
      <t xml:space="preserve">Masło śmietankowe extra                                                                        </t>
    </r>
    <r>
      <rPr>
        <sz val="11"/>
        <color rgb="FF000000"/>
        <rFont val="Calibri"/>
        <family val="2"/>
        <charset val="238"/>
      </rPr>
      <t xml:space="preserve"> Zawartość tłuszczu 82% . Nie zawierające azotynu potasu</t>
    </r>
  </si>
  <si>
    <t>opakowanie 200 g</t>
  </si>
  <si>
    <r>
      <rPr>
        <b/>
        <sz val="11"/>
        <color rgb="FF000000"/>
        <rFont val="Calibri"/>
        <family val="2"/>
        <charset val="238"/>
      </rPr>
      <t>Maślanka</t>
    </r>
    <r>
      <rPr>
        <sz val="11"/>
        <color rgb="FF000000"/>
        <rFont val="Calibri"/>
        <family val="2"/>
        <charset val="238"/>
      </rPr>
      <t xml:space="preserve"> owocowa 330g</t>
    </r>
  </si>
  <si>
    <r>
      <rPr>
        <b/>
        <sz val="11"/>
        <color rgb="FF000000"/>
        <rFont val="Calibri"/>
        <family val="2"/>
        <charset val="238"/>
      </rPr>
      <t>Mleko 2% UHT -</t>
    </r>
    <r>
      <rPr>
        <sz val="11"/>
        <color rgb="FF000000"/>
        <rFont val="Calibri"/>
        <family val="2"/>
        <charset val="238"/>
      </rPr>
      <t>karton, pasteryzowane, świeże. Okres przydatności do spożycia deklarowany przez producenta powinien wynosić nie mniej niż 30 dni od daty dostawy.</t>
    </r>
  </si>
  <si>
    <t>1 litr</t>
  </si>
  <si>
    <t>Mleko smakowe 200ml</t>
  </si>
  <si>
    <t>200ml</t>
  </si>
  <si>
    <t>Paluszki serowe z różnymi dodatkami-80-85g</t>
  </si>
  <si>
    <t>85g</t>
  </si>
  <si>
    <r>
      <rPr>
        <b/>
        <sz val="10"/>
        <rFont val="Arial"/>
        <family val="2"/>
        <charset val="238"/>
      </rPr>
      <t>Kefir</t>
    </r>
    <r>
      <rPr>
        <sz val="10"/>
        <rFont val="Arial"/>
        <family val="2"/>
        <charset val="238"/>
      </rPr>
      <t xml:space="preserve"> naturalny, skład: mleko pasteryzowane oraz żywe kultury bakterii kefirowych, bez zagęszczaczy, opak. 150 g</t>
    </r>
  </si>
  <si>
    <r>
      <rPr>
        <b/>
        <sz val="10"/>
        <rFont val="Arial"/>
        <family val="2"/>
        <charset val="238"/>
      </rPr>
      <t>Ser sałatkowy miękki</t>
    </r>
    <r>
      <rPr>
        <sz val="10"/>
        <rFont val="Arial"/>
        <family val="2"/>
        <charset val="238"/>
      </rPr>
      <t xml:space="preserve"> z mleka krowiego, bez konserwantów i tłuszczów roślinnych, pakowany w zalewie lub próżniowo, masa netto produktu po odsączeniu min. 150 g, różne smaki</t>
    </r>
  </si>
  <si>
    <r>
      <rPr>
        <b/>
        <sz val="11"/>
        <rFont val="Calibri"/>
        <family val="1"/>
        <charset val="238"/>
      </rPr>
      <t>Owsianka na jogurcie –</t>
    </r>
    <r>
      <rPr>
        <sz val="11"/>
        <rFont val="Calibri"/>
        <family val="1"/>
        <charset val="238"/>
      </rPr>
      <t xml:space="preserve"> różne smaki, opak.250g, Okres przydatności do spożycia deklarowany przez producenta powinien wynosić nie mniej niż 14 dni od daty dostawy.</t>
    </r>
  </si>
  <si>
    <t>opakowanie 250g</t>
  </si>
  <si>
    <r>
      <rPr>
        <b/>
        <sz val="10"/>
        <rFont val="Arial"/>
        <family val="2"/>
        <charset val="238"/>
      </rPr>
      <t>Ser żółty</t>
    </r>
    <r>
      <rPr>
        <sz val="10"/>
        <rFont val="Arial"/>
        <family val="2"/>
        <charset val="238"/>
      </rPr>
      <t xml:space="preserve"> w plastrach 1kg, dojrzewający twardy typ gouda białostocki, salami, bez konserwantów i sztucznych barwników</t>
    </r>
  </si>
  <si>
    <r>
      <rPr>
        <b/>
        <sz val="10"/>
        <rFont val="Arial"/>
        <family val="2"/>
        <charset val="238"/>
      </rPr>
      <t>Serek homogenizowany waniliowy</t>
    </r>
    <r>
      <rPr>
        <sz val="10"/>
        <rFont val="Arial"/>
        <family val="2"/>
        <charset val="238"/>
      </rPr>
      <t>, owocowy lub z czekoladą, masa netto do 150 g, zawartość cukrów ogółem nie więcej niż 10 g/100 g produktu, bez substancji słodzących</t>
    </r>
  </si>
  <si>
    <r>
      <rPr>
        <b/>
        <sz val="10"/>
        <rFont val="Arial"/>
        <family val="2"/>
        <charset val="238"/>
      </rPr>
      <t>Serek wiejski</t>
    </r>
    <r>
      <rPr>
        <sz val="10"/>
        <rFont val="Arial"/>
        <family val="2"/>
        <charset val="238"/>
      </rPr>
      <t xml:space="preserve"> ziarnisty naturalny lub smakowy, masa netto 150g </t>
    </r>
  </si>
  <si>
    <r>
      <rPr>
        <b/>
        <sz val="11"/>
        <color rgb="FF000000"/>
        <rFont val="Calibri"/>
        <family val="2"/>
        <charset val="238"/>
      </rPr>
      <t>Ser żółty z przyprawami-</t>
    </r>
    <r>
      <rPr>
        <sz val="11"/>
        <color rgb="FF000000"/>
        <rFont val="Calibri"/>
        <family val="2"/>
        <charset val="238"/>
      </rPr>
      <t>mleko pasteryzowane, sól, suszone przyprawy 1,4 % (papryka słodka, czosnek, pieprz czarny, natka pietruszki, kminek ziarno)</t>
    </r>
    <r>
      <rPr>
        <b/>
        <sz val="11"/>
        <color rgb="FF000000"/>
        <rFont val="Calibri"/>
        <family val="2"/>
        <charset val="238"/>
      </rPr>
      <t xml:space="preserve">                                              </t>
    </r>
  </si>
  <si>
    <t>Ser koryciński naturalny/ z ziołami/ z przyprawami</t>
  </si>
  <si>
    <t>Ser pleśniowy, 120-140g</t>
  </si>
  <si>
    <t>140g</t>
  </si>
  <si>
    <t>Ser półtwardy z mleka koziego halloumi, 225-250g</t>
  </si>
  <si>
    <t>250g</t>
  </si>
  <si>
    <t>Ser tofu naturalny/wędzony, 250g</t>
  </si>
  <si>
    <t>Ser topiony w plastrach, każdy oddzielnie pakowany 130-135g</t>
  </si>
  <si>
    <t>135g</t>
  </si>
  <si>
    <t xml:space="preserve">Ser topiony krążek, każdy oddzielnie pakowany, śmietankowy </t>
  </si>
  <si>
    <t>180g</t>
  </si>
  <si>
    <t>Ser wędzony rolada</t>
  </si>
  <si>
    <t>Ser topiony z twarogu i śmietanki z paluszkami chlebowymi 35g</t>
  </si>
  <si>
    <t>35g</t>
  </si>
  <si>
    <t>Serek śmietankowy w plastrach/ z ziołami 150g</t>
  </si>
  <si>
    <r>
      <rPr>
        <b/>
        <sz val="10"/>
        <rFont val="Arial"/>
        <family val="2"/>
        <charset val="238"/>
      </rPr>
      <t>Serek mascarpone</t>
    </r>
    <r>
      <rPr>
        <sz val="10"/>
        <rFont val="Arial"/>
        <family val="2"/>
        <charset val="238"/>
      </rPr>
      <t>, bez konserwantów, barwników i zagęstników, zawartość tłuszczu min. 40%, opak. 500 g</t>
    </r>
  </si>
  <si>
    <t>500g</t>
  </si>
  <si>
    <r>
      <rPr>
        <b/>
        <sz val="10"/>
        <rFont val="Arial"/>
        <family val="2"/>
        <charset val="238"/>
      </rPr>
      <t>Serek śmietankowy</t>
    </r>
    <r>
      <rPr>
        <sz val="10"/>
        <rFont val="Arial"/>
        <family val="2"/>
        <charset val="238"/>
      </rPr>
      <t xml:space="preserve"> do smarowania, naturalny lub ziołowy, aksamitny i puszysty, opak. 150 g</t>
    </r>
  </si>
  <si>
    <r>
      <rPr>
        <b/>
        <sz val="10"/>
        <rFont val="Arial"/>
        <family val="2"/>
        <charset val="238"/>
      </rPr>
      <t>Ser mozzarella</t>
    </r>
    <r>
      <rPr>
        <sz val="10"/>
        <rFont val="Arial"/>
        <family val="2"/>
        <charset val="238"/>
      </rPr>
      <t>, kulki w zalewie, 125 g, skład: mleko krowie pasteryzowane, sól, kultury bakterii kwasu mlekowego, podpuszczka mikrobiologiczna lub zwierzęca</t>
    </r>
  </si>
  <si>
    <t>125g</t>
  </si>
  <si>
    <r>
      <rPr>
        <b/>
        <sz val="10"/>
        <rFont val="Arial"/>
        <family val="2"/>
        <charset val="238"/>
      </rPr>
      <t>Śmietana 12%</t>
    </r>
    <r>
      <rPr>
        <sz val="10"/>
        <rFont val="Arial"/>
        <family val="2"/>
        <charset val="238"/>
      </rPr>
      <t xml:space="preserve"> ukwaszona, do sałatek i dressingów, świeża, o czystym zapachu, kubek 400 g</t>
    </r>
  </si>
  <si>
    <r>
      <rPr>
        <b/>
        <sz val="10"/>
        <rFont val="Arial"/>
        <family val="2"/>
        <charset val="238"/>
      </rPr>
      <t>Śmietana 18%</t>
    </r>
    <r>
      <rPr>
        <sz val="10"/>
        <rFont val="Arial"/>
        <family val="2"/>
        <charset val="238"/>
      </rPr>
      <t xml:space="preserve"> do zup i sosów, kubek 400g</t>
    </r>
  </si>
  <si>
    <t>400 g</t>
  </si>
  <si>
    <r>
      <rPr>
        <b/>
        <sz val="10"/>
        <rFont val="Arial"/>
        <family val="2"/>
        <charset val="238"/>
      </rPr>
      <t>Śmietana słodka</t>
    </r>
    <r>
      <rPr>
        <sz val="10"/>
        <rFont val="Arial"/>
        <family val="2"/>
        <charset val="238"/>
      </rPr>
      <t>, typ kremowy, min. 30%, pasteryzowana lub UHT, przeznaczona do ubijania i deserów, karton/kubek 500 ml</t>
    </r>
  </si>
  <si>
    <r>
      <rPr>
        <b/>
        <sz val="11"/>
        <color rgb="FF000000"/>
        <rFont val="Calibri"/>
        <family val="2"/>
        <charset val="238"/>
      </rPr>
      <t>Ser typu feta-</t>
    </r>
    <r>
      <rPr>
        <sz val="11"/>
        <color rgb="FF000000"/>
        <rFont val="Calibri"/>
        <family val="2"/>
        <charset val="238"/>
      </rPr>
      <t>ser miękki solankowy, 16% tłuszczu</t>
    </r>
  </si>
  <si>
    <t>270g</t>
  </si>
  <si>
    <t xml:space="preserve">Twaróg tłusty i półtłusty </t>
  </si>
  <si>
    <t>Wymagania jakościowe</t>
  </si>
  <si>
    <t>Cechy dyskwalifikujące wspólne dla wyrobów mleczarskich.</t>
  </si>
  <si>
    <t>1. Obce posmaki, zapachy, smak gorzki,  mocno kwaśny, słony, stęchły, mdły.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</si>
  <si>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Calibri"/>
        <family val="2"/>
        <charset val="238"/>
      </rPr>
      <t>Zanieczyszczenia mechaniczne, organiczne, objawy pleśnienia, psucia, uszkodzenia mechaniczne.</t>
    </r>
  </si>
  <si>
    <r>
      <rPr>
        <sz val="11"/>
        <color rgb="FF000000"/>
        <rFont val="Calibri"/>
        <family val="2"/>
        <charset val="238"/>
      </rPr>
      <t>3.</t>
    </r>
    <r>
      <rPr>
        <sz val="7"/>
        <color rgb="FF000000"/>
        <rFont val="Times New Roman"/>
        <family val="1"/>
        <charset val="238"/>
      </rPr>
      <t> </t>
    </r>
    <r>
      <rPr>
        <sz val="11"/>
        <color rgb="FF000000"/>
        <rFont val="Calibri"/>
        <family val="2"/>
        <charset val="238"/>
      </rPr>
      <t>Zdeformowane, zgniecione, obecność szkodników żywych, martwych oraz ich pozostałości, brak oznakowania opakowań.</t>
    </r>
  </si>
  <si>
    <t>Skład sera żółtego:</t>
  </si>
  <si>
    <t>Ser żółty musi się składać z 4 składników:</t>
  </si>
  <si>
    <r>
      <rPr>
        <sz val="10"/>
        <color rgb="FF000000"/>
        <rFont val="Arial"/>
        <family val="2"/>
        <charset val="238"/>
      </rPr>
      <t>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Arial"/>
        <family val="2"/>
        <charset val="238"/>
      </rPr>
      <t>Mleko.</t>
    </r>
  </si>
  <si>
    <r>
      <rPr>
        <sz val="10"/>
        <color rgb="FF000000"/>
        <rFont val="Arial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Arial"/>
        <family val="2"/>
        <charset val="238"/>
      </rPr>
      <t>Sól.</t>
    </r>
  </si>
  <si>
    <r>
      <rPr>
        <sz val="10"/>
        <color rgb="FF000000"/>
        <rFont val="Arial"/>
        <family val="2"/>
        <charset val="238"/>
      </rPr>
      <t>3.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Arial"/>
        <family val="2"/>
        <charset val="238"/>
      </rPr>
      <t>Kultury bakterii.</t>
    </r>
  </si>
  <si>
    <r>
      <rPr>
        <sz val="10"/>
        <color rgb="FF000000"/>
        <rFont val="Arial"/>
        <family val="2"/>
        <charset val="238"/>
      </rPr>
      <t>4.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Arial"/>
        <family val="2"/>
        <charset val="238"/>
      </rPr>
      <t>Podpuszczkę.</t>
    </r>
  </si>
  <si>
    <t>…………………………………………………… (Nazwa i adres Wykonawcy)</t>
  </si>
  <si>
    <t xml:space="preserve">Załącznik nr 3.7 Formularz cenowy Produkty suche </t>
  </si>
  <si>
    <t>Ananasy w puszce</t>
  </si>
  <si>
    <t>565g</t>
  </si>
  <si>
    <r>
      <rPr>
        <b/>
        <sz val="11"/>
        <color rgb="FF000000"/>
        <rFont val="Calibri"/>
        <family val="2"/>
        <charset val="238"/>
      </rPr>
      <t>Barszcz czerwony,</t>
    </r>
    <r>
      <rPr>
        <sz val="11"/>
        <color rgb="FF000000"/>
        <rFont val="Calibri"/>
        <family val="2"/>
        <charset val="238"/>
      </rPr>
      <t xml:space="preserve"> koncentrat 300ml, bez zawartości  chemicznych dodatków do żywności, sztucznych aromatów i barwników, min.59% soku z buraka</t>
    </r>
  </si>
  <si>
    <t>300ml</t>
  </si>
  <si>
    <r>
      <rPr>
        <b/>
        <sz val="11"/>
        <color rgb="FF000000"/>
        <rFont val="Calibri"/>
        <family val="2"/>
        <charset val="238"/>
      </rPr>
      <t xml:space="preserve">Baton </t>
    </r>
    <r>
      <rPr>
        <sz val="11"/>
        <color rgb="FF000000"/>
        <rFont val="Calibri"/>
        <family val="2"/>
        <charset val="238"/>
      </rPr>
      <t>o obniżonej zawartości cukru flips(różne smaki), 25g</t>
    </r>
  </si>
  <si>
    <t>25g</t>
  </si>
  <si>
    <t>Baton proteinowy różne smaki, 50g</t>
  </si>
  <si>
    <t>50g</t>
  </si>
  <si>
    <t>Baton zbożowy 40g</t>
  </si>
  <si>
    <t>40g</t>
  </si>
  <si>
    <t>Bazylia 10g</t>
  </si>
  <si>
    <t>10g</t>
  </si>
  <si>
    <t xml:space="preserve">Brzoskwinie w puszce </t>
  </si>
  <si>
    <t>820g</t>
  </si>
  <si>
    <t>Budyń bez cukru (różne smaki) typ. Winiary</t>
  </si>
  <si>
    <r>
      <rPr>
        <b/>
        <sz val="11"/>
        <color rgb="FF000000"/>
        <rFont val="Calibri"/>
        <family val="2"/>
        <charset val="238"/>
      </rPr>
      <t xml:space="preserve">Chrzan tarty  </t>
    </r>
    <r>
      <rPr>
        <sz val="11"/>
        <color rgb="FF000000"/>
        <rFont val="Calibri"/>
        <family val="2"/>
        <charset val="238"/>
      </rPr>
      <t xml:space="preserve">                                               Przetarty korzeń chrzanu 70%, woda, cukier, olej rzepakowy. </t>
    </r>
  </si>
  <si>
    <t>290g</t>
  </si>
  <si>
    <r>
      <rPr>
        <b/>
        <sz val="11"/>
        <color rgb="FF000000"/>
        <rFont val="Calibri"/>
        <family val="2"/>
        <charset val="238"/>
      </rPr>
      <t>Cukier kryształ</t>
    </r>
    <r>
      <rPr>
        <sz val="11"/>
        <color rgb="FF000000"/>
        <rFont val="Calibri"/>
        <family val="2"/>
        <charset val="238"/>
      </rPr>
      <t xml:space="preserve">                                           gatunek 1, torba papierowa</t>
    </r>
  </si>
  <si>
    <t>Cukier waniliowy</t>
  </si>
  <si>
    <t>30g</t>
  </si>
  <si>
    <r>
      <rPr>
        <b/>
        <sz val="11"/>
        <color rgb="FF000000"/>
        <rFont val="Calibri"/>
        <family val="2"/>
        <charset val="238"/>
      </rPr>
      <t>Czekolada</t>
    </r>
    <r>
      <rPr>
        <sz val="11"/>
        <color rgb="FF000000"/>
        <rFont val="Calibri"/>
        <family val="2"/>
        <charset val="238"/>
      </rPr>
      <t xml:space="preserve"> gorzka 90g, zawartość kakao min. 70%</t>
    </r>
  </si>
  <si>
    <t>90g</t>
  </si>
  <si>
    <t>Czekolada mleczna 90g</t>
  </si>
  <si>
    <t xml:space="preserve">Czosnek granulowany </t>
  </si>
  <si>
    <t>20g</t>
  </si>
  <si>
    <r>
      <rPr>
        <b/>
        <sz val="11"/>
        <rFont val="Calibri"/>
        <family val="1"/>
        <charset val="238"/>
      </rPr>
      <t xml:space="preserve">Cebula prażona – </t>
    </r>
    <r>
      <rPr>
        <sz val="11"/>
        <color rgb="FF000000"/>
        <rFont val="Calibri"/>
        <family val="2"/>
        <charset val="238"/>
      </rPr>
      <t>op.500 g</t>
    </r>
    <r>
      <rPr>
        <b/>
        <sz val="11"/>
        <rFont val="Calibri"/>
        <family val="1"/>
        <charset val="238"/>
      </rPr>
      <t xml:space="preserve">, </t>
    </r>
    <r>
      <rPr>
        <sz val="11"/>
        <rFont val="Calibri"/>
        <family val="1"/>
        <charset val="238"/>
      </rPr>
      <t>cebula 76%, bez szkodników,</t>
    </r>
  </si>
  <si>
    <r>
      <rPr>
        <b/>
        <sz val="11"/>
        <rFont val="Calibri"/>
        <family val="1"/>
        <charset val="238"/>
      </rPr>
      <t xml:space="preserve">Cukierki czekoladowe ( różne smaki) – </t>
    </r>
    <r>
      <rPr>
        <sz val="11"/>
        <color rgb="FF000000"/>
        <rFont val="Calibri"/>
        <family val="2"/>
        <charset val="238"/>
      </rPr>
      <t>op.</t>
    </r>
    <r>
      <rPr>
        <b/>
        <sz val="11"/>
        <rFont val="Calibri"/>
        <family val="1"/>
        <charset val="238"/>
      </rPr>
      <t xml:space="preserve"> </t>
    </r>
    <r>
      <rPr>
        <sz val="11"/>
        <rFont val="Calibri"/>
        <family val="1"/>
        <charset val="238"/>
      </rPr>
      <t>1 kg, zawartość czekolady min. 16,6%</t>
    </r>
  </si>
  <si>
    <t>Ciasteczka śniadaniowe bez cukru(różne smaki) 50g</t>
  </si>
  <si>
    <t>Chrupki bananowe, 15g</t>
  </si>
  <si>
    <t>15g</t>
  </si>
  <si>
    <t>Ciasto francuskie</t>
  </si>
  <si>
    <t>op</t>
  </si>
  <si>
    <t>375g</t>
  </si>
  <si>
    <t>Curry 20g, bez glutaminianu sodu</t>
  </si>
  <si>
    <t>Cynamon mielony 15g</t>
  </si>
  <si>
    <t>Ciecierzyca w zalewie , 400g</t>
  </si>
  <si>
    <t>Dynia koncentrat zupa (opak. 1,5kg)</t>
  </si>
  <si>
    <t>1500g</t>
  </si>
  <si>
    <r>
      <rPr>
        <b/>
        <sz val="11"/>
        <color rgb="FF000000"/>
        <rFont val="Calibri"/>
        <family val="2"/>
        <charset val="238"/>
      </rPr>
      <t xml:space="preserve">Dżem różne smaki  </t>
    </r>
    <r>
      <rPr>
        <sz val="11"/>
        <color rgb="FF000000"/>
        <rFont val="Calibri"/>
        <family val="2"/>
        <charset val="238"/>
      </rPr>
      <t xml:space="preserve"> słodzony ksylitolem,waga 250g</t>
    </r>
  </si>
  <si>
    <t>Fasola biała drobna</t>
  </si>
  <si>
    <t xml:space="preserve">Fasola czerwona konserwowa puszka </t>
  </si>
  <si>
    <t>Mini okrągłe pieczywo chrupkie kukurydziano-gryczane z solą morską, bez dodatku cukru 60g</t>
  </si>
  <si>
    <t>60g</t>
  </si>
  <si>
    <t>Mini okrągłe pieczywo chrupkie orkiszowe z solą morską, bez dodatku cukru 60g</t>
  </si>
  <si>
    <r>
      <rPr>
        <b/>
        <sz val="11"/>
        <color rgb="FF000000"/>
        <rFont val="Calibri"/>
        <family val="2"/>
        <charset val="238"/>
      </rPr>
      <t xml:space="preserve">Gałka muszkatołowa                                    </t>
    </r>
    <r>
      <rPr>
        <sz val="11"/>
        <color rgb="FF000000"/>
        <rFont val="Calibri"/>
        <family val="2"/>
        <charset val="238"/>
      </rPr>
      <t xml:space="preserve"> mielona  przyprawa</t>
    </r>
  </si>
  <si>
    <t>10 g</t>
  </si>
  <si>
    <r>
      <rPr>
        <b/>
        <sz val="11"/>
        <color rgb="FF000000"/>
        <rFont val="Calibri"/>
        <family val="2"/>
        <charset val="238"/>
      </rPr>
      <t>Groch łuskan</t>
    </r>
    <r>
      <rPr>
        <sz val="11"/>
        <color rgb="FF000000"/>
        <rFont val="Calibri"/>
        <family val="2"/>
        <charset val="238"/>
      </rPr>
      <t xml:space="preserve">y                                           połówki </t>
    </r>
  </si>
  <si>
    <r>
      <rPr>
        <b/>
        <sz val="11"/>
        <color rgb="FF000000"/>
        <rFont val="Calibri"/>
        <family val="2"/>
        <charset val="238"/>
      </rPr>
      <t xml:space="preserve">Groszek konserwowy                                    </t>
    </r>
    <r>
      <rPr>
        <sz val="11"/>
        <color rgb="FF000000"/>
        <rFont val="Calibri"/>
        <family val="2"/>
        <charset val="238"/>
      </rPr>
      <t xml:space="preserve"> Groszek, woda, cukier i sól. Opakowanie. 400g.</t>
    </r>
  </si>
  <si>
    <t>Granola różne smaki, opak. 350G</t>
  </si>
  <si>
    <t>350g</t>
  </si>
  <si>
    <t>Grzanki do zup ziołowe/czosnkowe 250g</t>
  </si>
  <si>
    <r>
      <rPr>
        <b/>
        <sz val="11"/>
        <color rgb="FF000000"/>
        <rFont val="Calibri"/>
        <family val="2"/>
        <charset val="238"/>
      </rPr>
      <t>Herbata czarna</t>
    </r>
    <r>
      <rPr>
        <sz val="11"/>
        <color rgb="FF000000"/>
        <rFont val="Calibri"/>
        <family val="2"/>
        <charset val="238"/>
      </rPr>
      <t xml:space="preserve">  granulowana  typ Saga</t>
    </r>
  </si>
  <si>
    <t>90 g</t>
  </si>
  <si>
    <r>
      <rPr>
        <b/>
        <sz val="11"/>
        <color rgb="FF000000"/>
        <rFont val="Calibri"/>
        <family val="2"/>
        <charset val="238"/>
      </rPr>
      <t>Herbata owocowa</t>
    </r>
    <r>
      <rPr>
        <sz val="11"/>
        <color rgb="FF000000"/>
        <rFont val="Calibri"/>
        <family val="2"/>
        <charset val="238"/>
      </rPr>
      <t xml:space="preserve">   ekspresowa różne smaki (malinowa, owoce leśne, dzika róża)</t>
    </r>
  </si>
  <si>
    <t>34 g</t>
  </si>
  <si>
    <t>Herbata ziołowa ekspresowa</t>
  </si>
  <si>
    <r>
      <rPr>
        <b/>
        <sz val="11"/>
        <rFont val="Calibri"/>
        <family val="1"/>
        <charset val="238"/>
      </rPr>
      <t>Herbatniki maślane</t>
    </r>
    <r>
      <rPr>
        <sz val="11"/>
        <rFont val="Calibri"/>
        <family val="1"/>
        <charset val="238"/>
      </rPr>
      <t>- opak.100g</t>
    </r>
  </si>
  <si>
    <t>Hummus klasyczny, z suszonymi pomidorami 115g</t>
  </si>
  <si>
    <t>115g</t>
  </si>
  <si>
    <t>Hummus klasyczny , z suszonymi pomidorami 180g</t>
  </si>
  <si>
    <r>
      <rPr>
        <b/>
        <sz val="11"/>
        <color rgb="FF000000"/>
        <rFont val="Calibri"/>
        <family val="2"/>
        <charset val="238"/>
      </rPr>
      <t>Imbir</t>
    </r>
    <r>
      <rPr>
        <sz val="11"/>
        <color rgb="FF000000"/>
        <rFont val="Calibri"/>
        <family val="2"/>
        <charset val="238"/>
      </rPr>
      <t xml:space="preserve">  przyprawa mielona</t>
    </r>
  </si>
  <si>
    <t>Jabłka prażone-słoik</t>
  </si>
  <si>
    <t>900 g</t>
  </si>
  <si>
    <r>
      <rPr>
        <b/>
        <sz val="11"/>
        <color rgb="FF000000"/>
        <rFont val="Calibri"/>
        <family val="2"/>
        <charset val="238"/>
      </rPr>
      <t>Kasza gryczana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1"/>
        <color rgb="FF000000"/>
        <rFont val="Calibri"/>
        <family val="2"/>
        <charset val="238"/>
      </rPr>
      <t xml:space="preserve">prażona </t>
    </r>
  </si>
  <si>
    <t xml:space="preserve">Kasza jaglana </t>
  </si>
  <si>
    <t>Kasza jęczmienna gruba</t>
  </si>
  <si>
    <t>Kasza pęczak</t>
  </si>
  <si>
    <t>kasza manna 1kg</t>
  </si>
  <si>
    <t>kasza bulgur 1kg 100% z pszenicy durum wysokiej jakości</t>
  </si>
  <si>
    <t>Kasza kuskus</t>
  </si>
  <si>
    <t>Kurkuma, 20g 100%</t>
  </si>
  <si>
    <r>
      <rPr>
        <b/>
        <sz val="11"/>
        <color rgb="FF000000"/>
        <rFont val="Calibri"/>
        <family val="2"/>
        <charset val="238"/>
      </rPr>
      <t xml:space="preserve">Kawa zbożowa                                         </t>
    </r>
    <r>
      <rPr>
        <sz val="11"/>
        <color rgb="FF222222"/>
        <rFont val="Calibri"/>
        <family val="2"/>
        <charset val="238"/>
      </rPr>
      <t xml:space="preserve"> Jęczmień, żyto, cykoria, prażone zboża – 78%. </t>
    </r>
  </si>
  <si>
    <t xml:space="preserve">150 g </t>
  </si>
  <si>
    <r>
      <rPr>
        <b/>
        <sz val="11"/>
        <color rgb="FF000000"/>
        <rFont val="Calibri"/>
        <family val="2"/>
        <charset val="238"/>
      </rPr>
      <t>Ketchup łagodny i pikantny</t>
    </r>
    <r>
      <rPr>
        <sz val="11"/>
        <color rgb="FF000000"/>
        <rFont val="Calibri"/>
        <family val="2"/>
        <charset val="238"/>
      </rPr>
      <t xml:space="preserve">   Zawartość soli nie więcej niż 2g. na 100g. produktu. Zawartość pomidorów 193g na 100g. produktu.</t>
    </r>
  </si>
  <si>
    <t xml:space="preserve">500 ml </t>
  </si>
  <si>
    <r>
      <rPr>
        <b/>
        <sz val="11"/>
        <color rgb="FF000000"/>
        <rFont val="Calibri"/>
        <family val="2"/>
        <charset val="238"/>
      </rPr>
      <t>Kisiel</t>
    </r>
    <r>
      <rPr>
        <sz val="11"/>
        <color rgb="FF000000"/>
        <rFont val="Calibri"/>
        <family val="2"/>
        <charset val="238"/>
      </rPr>
      <t xml:space="preserve"> Cukier, skrobia ziemniaczana, 4,7% truskawki suszone, regulator kwasowości (kwas cytrynowy), aromat, ekstrakt z czarnej marchwi i hibiskusa, sól, witamina C, barwnik (karoteny). </t>
    </r>
  </si>
  <si>
    <t>32 g</t>
  </si>
  <si>
    <r>
      <rPr>
        <b/>
        <sz val="11"/>
        <color rgb="FF000000"/>
        <rFont val="Calibri"/>
        <family val="2"/>
        <charset val="238"/>
      </rPr>
      <t xml:space="preserve">Koncentrat pomidorowy </t>
    </r>
    <r>
      <rPr>
        <sz val="11"/>
        <color rgb="FF000000"/>
        <rFont val="Calibri"/>
        <family val="2"/>
        <charset val="238"/>
      </rPr>
      <t xml:space="preserve"> 30%.Bez dodatku soli.  </t>
    </r>
  </si>
  <si>
    <t>900g</t>
  </si>
  <si>
    <r>
      <rPr>
        <b/>
        <sz val="11"/>
        <rFont val="Calibri"/>
        <family val="1"/>
        <charset val="238"/>
      </rPr>
      <t xml:space="preserve">Konserwa rybna  filet z Makreli w pomidorach (puszka ) - </t>
    </r>
    <r>
      <rPr>
        <sz val="11"/>
        <rFont val="Calibri"/>
        <family val="1"/>
        <charset val="238"/>
      </rPr>
      <t>nie mniej niż 170 g netto, 60% makreli  fileta, 40% sos pomidorowy, olej rzepakowy,przyprawy</t>
    </r>
  </si>
  <si>
    <t>170g</t>
  </si>
  <si>
    <r>
      <rPr>
        <b/>
        <sz val="11"/>
        <color rgb="FF000000"/>
        <rFont val="Calibri"/>
        <family val="2"/>
        <charset val="238"/>
      </rPr>
      <t>Konserwa rybna makrela w oleju</t>
    </r>
    <r>
      <rPr>
        <sz val="11"/>
        <color rgb="FF000000"/>
        <rFont val="Calibri"/>
        <family val="2"/>
        <charset val="238"/>
      </rPr>
      <t xml:space="preserve"> Filety z makreli 60% Ryba ScomberScombrus (SS) lub ScomberJaponikus (SJ), obszar połowu: Północno-Wschodni Atlantyk FAO 27 lub Środkowo-Wschodni Atlantyk FAO 34 lub Ocean Spokojny FAO 61, metoda połowu: włok pelagiczny (wp) lub sieć skrzelowa (ss) lub okrężnica (o)), olej rzepakowy, sól, *** nazwa łacińska, obszar i metoda połowu wskazane w numerze partii po literze P ,otwieraczami. </t>
    </r>
  </si>
  <si>
    <t>170 g</t>
  </si>
  <si>
    <r>
      <rPr>
        <b/>
        <sz val="11"/>
        <rFont val="Calibri"/>
        <family val="1"/>
        <charset val="238"/>
      </rPr>
      <t>Kotlety sojowe</t>
    </r>
    <r>
      <rPr>
        <sz val="11"/>
        <rFont val="Calibri"/>
        <family val="1"/>
        <charset val="238"/>
      </rPr>
      <t>- opak. 100g</t>
    </r>
  </si>
  <si>
    <t>Koper suszony, opak PET</t>
  </si>
  <si>
    <t>130g</t>
  </si>
  <si>
    <t xml:space="preserve">Kukurydza konserwowa </t>
  </si>
  <si>
    <t xml:space="preserve">Kwasek cytrynowy </t>
  </si>
  <si>
    <t>Krakersy z sezamem, siemieniem lnianym, opak.100g</t>
  </si>
  <si>
    <t xml:space="preserve">Liść laurowy </t>
  </si>
  <si>
    <t>6g</t>
  </si>
  <si>
    <t>Listki owocowe, 100% owoców, różne smaki, przekąska 16g</t>
  </si>
  <si>
    <t>16g</t>
  </si>
  <si>
    <t>Lubczyk  przyprawa</t>
  </si>
  <si>
    <t>Majeranek suszony przyprawa</t>
  </si>
  <si>
    <t>100 g</t>
  </si>
  <si>
    <r>
      <rPr>
        <b/>
        <sz val="11"/>
        <color rgb="FF000000"/>
        <rFont val="Calibri"/>
        <family val="2"/>
        <charset val="238"/>
      </rPr>
      <t>Majonez op.</t>
    </r>
    <r>
      <rPr>
        <sz val="11"/>
        <color rgb="FF000000"/>
        <rFont val="Calibri"/>
        <family val="2"/>
        <charset val="238"/>
      </rPr>
      <t xml:space="preserve"> 900g (+/-10%), skład: brak E385 (EDTA), sztucznych aromatów, skrobi modyfikowanej, substancji zagęszczających, kwasu fosforowego (E338), jaj w proszku, substancji konserwujących, substancji stabilizujących, słoik</t>
    </r>
  </si>
  <si>
    <t>900 ml</t>
  </si>
  <si>
    <r>
      <rPr>
        <b/>
        <sz val="11"/>
        <color rgb="FF000000"/>
        <rFont val="Calibri"/>
        <family val="2"/>
        <charset val="238"/>
      </rPr>
      <t xml:space="preserve">Makaron do rosołu  4-jajeczny    </t>
    </r>
    <r>
      <rPr>
        <sz val="11"/>
        <color rgb="FF000000"/>
        <rFont val="Calibri"/>
        <family val="2"/>
        <charset val="238"/>
      </rPr>
      <t xml:space="preserve"> nitki cięte,  z wysokiej jakości pszenicy, 4jajeczny, op. 250g, </t>
    </r>
  </si>
  <si>
    <t>250 g</t>
  </si>
  <si>
    <t>Makaron świderki(z pszenicy durum) typ Lubella</t>
  </si>
  <si>
    <t>Makaron pełnoziarnisty(z pszenicy durym) typ Lubella</t>
  </si>
  <si>
    <r>
      <rPr>
        <b/>
        <sz val="11"/>
        <color rgb="FF000000"/>
        <rFont val="Calibri"/>
        <family val="2"/>
        <charset val="238"/>
      </rPr>
      <t>Makaron spaghetti</t>
    </r>
    <r>
      <rPr>
        <sz val="11"/>
        <color rgb="FF000000"/>
        <rFont val="Calibri"/>
        <family val="2"/>
        <charset val="238"/>
      </rPr>
      <t xml:space="preserve"> typ  Lubella skład: mąka z pszenicy twardej (durum)</t>
    </r>
  </si>
  <si>
    <t xml:space="preserve">Makaron zacierka 2 jajeczny  </t>
  </si>
  <si>
    <r>
      <rPr>
        <b/>
        <sz val="11"/>
        <color rgb="FF000000"/>
        <rFont val="Calibri"/>
        <family val="2"/>
        <charset val="238"/>
      </rPr>
      <t>Makaron pene</t>
    </r>
    <r>
      <rPr>
        <sz val="11"/>
        <color rgb="FF000000"/>
        <rFont val="Calibri"/>
        <family val="2"/>
        <charset val="238"/>
      </rPr>
      <t xml:space="preserve"> z pszenicy durum typ Lubella</t>
    </r>
  </si>
  <si>
    <t>Makaron ryżowy 400g</t>
  </si>
  <si>
    <r>
      <rPr>
        <b/>
        <sz val="11"/>
        <color rgb="FF000000"/>
        <rFont val="Calibri"/>
        <family val="2"/>
        <charset val="238"/>
      </rPr>
      <t xml:space="preserve">Marmolada owocowa                                       </t>
    </r>
    <r>
      <rPr>
        <sz val="11"/>
        <color rgb="FF000000"/>
        <rFont val="Calibri"/>
        <family val="2"/>
        <charset val="238"/>
      </rPr>
      <t>Minimum 110g. owoców na 100g. produktu.</t>
    </r>
  </si>
  <si>
    <t>Masło orzechowe 500g</t>
  </si>
  <si>
    <t>Mąka kukurydziana 1kg</t>
  </si>
  <si>
    <r>
      <rPr>
        <b/>
        <sz val="11"/>
        <color rgb="FF000000"/>
        <rFont val="Calibri"/>
        <family val="2"/>
        <charset val="238"/>
      </rPr>
      <t xml:space="preserve">Mąka Kurpiowska                                           </t>
    </r>
    <r>
      <rPr>
        <sz val="11"/>
        <color rgb="FF000000"/>
        <rFont val="Calibri"/>
        <family val="2"/>
        <charset val="238"/>
      </rPr>
      <t xml:space="preserve"> Typ 450</t>
    </r>
  </si>
  <si>
    <t>Miód naturalny wielokwiatowy, lipwy, konsystencja płynna 1kg z Polskiej pasieki</t>
  </si>
  <si>
    <t>1000g</t>
  </si>
  <si>
    <r>
      <rPr>
        <b/>
        <sz val="11"/>
        <color rgb="FF000000"/>
        <rFont val="Calibri"/>
        <family val="2"/>
        <charset val="238"/>
      </rPr>
      <t>Musztarda</t>
    </r>
    <r>
      <rPr>
        <sz val="11"/>
        <color rgb="FF000000"/>
        <rFont val="Calibri"/>
        <family val="2"/>
        <charset val="238"/>
      </rPr>
      <t xml:space="preserve"> różne rodzaje Woda, gorczyca, ocet spirytusowy, cukier, sól, przyprawy, barwnik: kurkumina, regulator kwasowości: kwas cytrynowy. </t>
    </r>
  </si>
  <si>
    <t>185 g</t>
  </si>
  <si>
    <t>Mleczko kokosowe 400ml</t>
  </si>
  <si>
    <t>400ml</t>
  </si>
  <si>
    <t>80.</t>
  </si>
  <si>
    <t>Mieszanka studencka z migdałami typ Sante</t>
  </si>
  <si>
    <t>81.</t>
  </si>
  <si>
    <t>Morele suszone 100g bez pestek, bez konserwantów</t>
  </si>
  <si>
    <t>82.</t>
  </si>
  <si>
    <t>Mus owocowy śniadanie, różne smaki, bez składników chemicznych, 100g</t>
  </si>
  <si>
    <t>83.</t>
  </si>
  <si>
    <t>Mus owocowy bez dodatku cukru, 200g</t>
  </si>
  <si>
    <t>200g</t>
  </si>
  <si>
    <t>84.</t>
  </si>
  <si>
    <t xml:space="preserve">Musli tradycyjne </t>
  </si>
  <si>
    <t>85.</t>
  </si>
  <si>
    <t>Napój owsiano-czekoladowy, poj. 330Ml, UHT</t>
  </si>
  <si>
    <t>330ml</t>
  </si>
  <si>
    <t>86.</t>
  </si>
  <si>
    <t>Napój aloesowy aloe vera drink 500ml</t>
  </si>
  <si>
    <t>87.</t>
  </si>
  <si>
    <t>Napój roślinny owsiany, migdałowy, sojowy z wapniem 1l</t>
  </si>
  <si>
    <t>1l</t>
  </si>
  <si>
    <t>88.</t>
  </si>
  <si>
    <t>Nasiona chia 100g</t>
  </si>
  <si>
    <t>89.</t>
  </si>
  <si>
    <r>
      <rPr>
        <b/>
        <sz val="11"/>
        <color rgb="FF000000"/>
        <rFont val="Calibri"/>
        <family val="2"/>
        <charset val="238"/>
      </rPr>
      <t xml:space="preserve">Krem </t>
    </r>
    <r>
      <rPr>
        <sz val="11"/>
        <color rgb="FF000000"/>
        <rFont val="Calibri"/>
        <family val="2"/>
        <charset val="238"/>
      </rPr>
      <t>do smarowania z orzechami laskowymi i kakao, 350g, orzechy laskowe min.13%</t>
    </r>
  </si>
  <si>
    <t>90.</t>
  </si>
  <si>
    <t xml:space="preserve">Natka pietruszki-suszona </t>
  </si>
  <si>
    <t>190g</t>
  </si>
  <si>
    <t>91.</t>
  </si>
  <si>
    <t xml:space="preserve">Ocet 10%  </t>
  </si>
  <si>
    <t>litr</t>
  </si>
  <si>
    <t>92.</t>
  </si>
  <si>
    <r>
      <rPr>
        <b/>
        <sz val="11"/>
        <color rgb="FF000000"/>
        <rFont val="Calibri"/>
        <family val="2"/>
        <charset val="238"/>
      </rPr>
      <t xml:space="preserve">Ogórki konserwowe                                    </t>
    </r>
    <r>
      <rPr>
        <sz val="11"/>
        <color rgb="FF000000"/>
        <rFont val="Calibri"/>
        <family val="2"/>
        <charset val="238"/>
      </rPr>
      <t xml:space="preserve"> Ogórki, ocet spirytusowy, cukier, sól, przyprawy (w tym koper, chrzan, czosnek, gorczyca. </t>
    </r>
  </si>
  <si>
    <t>900ml</t>
  </si>
  <si>
    <t>93.</t>
  </si>
  <si>
    <r>
      <rPr>
        <b/>
        <sz val="11"/>
        <color rgb="FF000000"/>
        <rFont val="Calibri"/>
        <family val="2"/>
        <charset val="238"/>
      </rPr>
      <t>Olej</t>
    </r>
    <r>
      <rPr>
        <sz val="11"/>
        <color rgb="FF000000"/>
        <rFont val="Calibri"/>
        <family val="2"/>
        <charset val="238"/>
      </rPr>
      <t xml:space="preserve"> rzepakowy z pierwszego tłoczenia   Zawartość kwasów jedno nienasyconych powyżej 50% i kwasów wielo nienasyconych poniżej 40%. </t>
    </r>
  </si>
  <si>
    <t>1 l</t>
  </si>
  <si>
    <t>94.</t>
  </si>
  <si>
    <r>
      <rPr>
        <b/>
        <sz val="10"/>
        <rFont val="Arial"/>
        <family val="2"/>
        <charset val="238"/>
      </rPr>
      <t>Olej z pierwszego tłoczenia rzepakowy z dodatkami</t>
    </r>
    <r>
      <rPr>
        <sz val="10"/>
        <rFont val="Arial"/>
        <family val="2"/>
        <charset val="238"/>
      </rPr>
      <t xml:space="preserve"> ( np: czosnkiem, bazylią, cytryną) 250ml</t>
    </r>
  </si>
  <si>
    <t>250ml</t>
  </si>
  <si>
    <t>95.</t>
  </si>
  <si>
    <r>
      <rPr>
        <b/>
        <sz val="11"/>
        <color rgb="FF000000"/>
        <rFont val="Calibri"/>
        <family val="2"/>
        <charset val="238"/>
      </rPr>
      <t>Oliwa z oliwek</t>
    </r>
    <r>
      <rPr>
        <sz val="11"/>
        <color rgb="FF000000"/>
        <rFont val="Calibri"/>
        <family val="2"/>
        <charset val="238"/>
      </rPr>
      <t xml:space="preserve"> 1l extra vergine tłoczona na zimno w ciemnej szklanej butelce</t>
    </r>
  </si>
  <si>
    <t>96.</t>
  </si>
  <si>
    <r>
      <rPr>
        <b/>
        <sz val="11"/>
        <color rgb="FF000000"/>
        <rFont val="Calibri"/>
        <family val="2"/>
        <charset val="238"/>
      </rPr>
      <t xml:space="preserve">Oliwki </t>
    </r>
    <r>
      <rPr>
        <sz val="11"/>
        <color rgb="FF000000"/>
        <rFont val="Calibri"/>
        <family val="2"/>
        <charset val="238"/>
      </rPr>
      <t>nadziewane pastą paprykową 900g</t>
    </r>
  </si>
  <si>
    <t>97.</t>
  </si>
  <si>
    <r>
      <rPr>
        <b/>
        <sz val="11"/>
        <color rgb="FF000000"/>
        <rFont val="Calibri"/>
        <family val="2"/>
        <charset val="238"/>
      </rPr>
      <t xml:space="preserve">Oregano </t>
    </r>
    <r>
      <rPr>
        <sz val="11"/>
        <color rgb="FF000000"/>
        <rFont val="Calibri"/>
        <family val="2"/>
        <charset val="238"/>
      </rPr>
      <t>10g, opakowanie szczelnie pozwalające zachować aromat 100%</t>
    </r>
  </si>
  <si>
    <t>98.</t>
  </si>
  <si>
    <t>Orzechy włoskie 100g</t>
  </si>
  <si>
    <t>99.</t>
  </si>
  <si>
    <t>Panierka kukurydziana, opak 400g</t>
  </si>
  <si>
    <t>100.</t>
  </si>
  <si>
    <t>Orzeszki ziemne bez soli, opak. 140G</t>
  </si>
  <si>
    <t>101.</t>
  </si>
  <si>
    <t>Pestki dyni łuskane 100g</t>
  </si>
  <si>
    <t>102.</t>
  </si>
  <si>
    <t>Paluszki solone 70g</t>
  </si>
  <si>
    <t>70g</t>
  </si>
  <si>
    <t>103.</t>
  </si>
  <si>
    <r>
      <rPr>
        <b/>
        <sz val="11"/>
        <color rgb="FF000000"/>
        <rFont val="Calibri"/>
        <family val="2"/>
        <charset val="238"/>
      </rPr>
      <t xml:space="preserve">Pasztet podlaski drobiowy </t>
    </r>
    <r>
      <rPr>
        <sz val="11"/>
        <color rgb="FF000000"/>
        <rFont val="Calibri"/>
        <family val="2"/>
        <charset val="238"/>
      </rPr>
      <t xml:space="preserve"> Woda, mięso oddzielone mechanicznie z kurcząt, olej rzepakowy, wątroba i skóry z kurcząt, kasza manna (z pszenicy), sól, białko sojowe, skrobia ziemniaczana, warzywa suszone (cebula, marchew, pietruszka, por), przyprawy, mleko w proszku, serwatka (z mleka), cukier, maltodekstryna, hydrolizat białka roślinnego, ekstrakt drożdżowy, zawartość surowców z kurcząt 38,4%). </t>
    </r>
  </si>
  <si>
    <t>155 g</t>
  </si>
  <si>
    <t>104.</t>
  </si>
  <si>
    <t>Pałeczki kukurydziane 50g</t>
  </si>
  <si>
    <t>105.</t>
  </si>
  <si>
    <t>Paprykarz warzywny 115g</t>
  </si>
  <si>
    <t>106.</t>
  </si>
  <si>
    <t>Paprykarz z kaszą jaglaną 180g</t>
  </si>
  <si>
    <t>107.</t>
  </si>
  <si>
    <t>Pasta ze słonecznika z pomidorami 175g</t>
  </si>
  <si>
    <t>175g</t>
  </si>
  <si>
    <t>108.</t>
  </si>
  <si>
    <t>Pasztet sojowy z pomidorami/ z pieczarkami 113g</t>
  </si>
  <si>
    <t>113g</t>
  </si>
  <si>
    <t>109.</t>
  </si>
  <si>
    <t>Pieczarki marynowane 800ml</t>
  </si>
  <si>
    <t>800ml</t>
  </si>
  <si>
    <t>110.</t>
  </si>
  <si>
    <t>Pieprz czarny mielony</t>
  </si>
  <si>
    <t>111.</t>
  </si>
  <si>
    <t>Pieprz ziołowy typ Prymat</t>
  </si>
  <si>
    <t>112.</t>
  </si>
  <si>
    <t>Pieprz cytrynowy 20g</t>
  </si>
  <si>
    <t>113.</t>
  </si>
  <si>
    <t>Pierniki nadziewane 150g</t>
  </si>
  <si>
    <t>114.</t>
  </si>
  <si>
    <r>
      <rPr>
        <b/>
        <sz val="11"/>
        <color rgb="FF000000"/>
        <rFont val="Calibri"/>
        <family val="2"/>
        <charset val="238"/>
      </rPr>
      <t>Płatki kukurydziane</t>
    </r>
    <r>
      <rPr>
        <sz val="11"/>
        <color rgb="FF000000"/>
        <rFont val="Calibri"/>
        <family val="2"/>
        <charset val="238"/>
      </rPr>
      <t xml:space="preserve">   Grys kukurydziany (99%), cukier, sól, syrop cukru inwertowanego, melasa i zestaw witamin.</t>
    </r>
  </si>
  <si>
    <t>115.</t>
  </si>
  <si>
    <t xml:space="preserve">Płatki owsiane górskie  </t>
  </si>
  <si>
    <t>116.</t>
  </si>
  <si>
    <t>Płatki migdałowe 100g</t>
  </si>
  <si>
    <t>117.</t>
  </si>
  <si>
    <t>Płatki ryżowe błyskawiczne</t>
  </si>
  <si>
    <t>118.</t>
  </si>
  <si>
    <r>
      <rPr>
        <b/>
        <sz val="11"/>
        <color rgb="FF222222"/>
        <rFont val="Calibri"/>
        <family val="2"/>
        <charset val="238"/>
      </rPr>
      <t>Płatki śniadaniowe o smaku czekoladowym</t>
    </r>
    <r>
      <rPr>
        <sz val="11"/>
        <color rgb="FF222222"/>
        <rFont val="Calibri"/>
        <family val="2"/>
        <charset val="238"/>
      </rPr>
      <t xml:space="preserve">  Składają się głównie z grysu kukurydzianego (71,7%), cukru, kakao (3,5%) i oleju palmowego. Płatki zostały posłodzone cukrem, glukozą, cukrem brązowym, syropem cukru inwertowanego i melasą cukru trzcinowego. </t>
    </r>
  </si>
  <si>
    <t>119.</t>
  </si>
  <si>
    <t>Podpłomyki bez cukru, 60-70g</t>
  </si>
  <si>
    <t>120.</t>
  </si>
  <si>
    <t xml:space="preserve">Pomidory suszone  w oleju z ziołami </t>
  </si>
  <si>
    <t>280 g</t>
  </si>
  <si>
    <t>121.</t>
  </si>
  <si>
    <t>Pomidory włoskie w kawałkach bez skórki, puszka 400g</t>
  </si>
  <si>
    <t>122.</t>
  </si>
  <si>
    <t>Przecier pomidorowy w butelce bez konserwantów, opak. 700G</t>
  </si>
  <si>
    <t>700g</t>
  </si>
  <si>
    <t>123.</t>
  </si>
  <si>
    <r>
      <rPr>
        <b/>
        <sz val="11"/>
        <rFont val="Calibri"/>
        <family val="1"/>
        <charset val="238"/>
      </rPr>
      <t xml:space="preserve">Powidła owocowe </t>
    </r>
    <r>
      <rPr>
        <sz val="11"/>
        <color rgb="FF000000"/>
        <rFont val="Calibri"/>
        <family val="2"/>
        <charset val="238"/>
      </rPr>
      <t>- naturalne bez cukru 100 % 500 g; min. 200 g owoców na 100 g produktu, , bez</t>
    </r>
    <r>
      <rPr>
        <b/>
        <sz val="11"/>
        <rFont val="Calibri"/>
        <family val="1"/>
        <charset val="238"/>
      </rPr>
      <t xml:space="preserve"> </t>
    </r>
    <r>
      <rPr>
        <sz val="11"/>
        <rFont val="Calibri"/>
        <family val="1"/>
        <charset val="238"/>
      </rPr>
      <t>barwników, konserwantów</t>
    </r>
  </si>
  <si>
    <t>124.</t>
  </si>
  <si>
    <r>
      <rPr>
        <b/>
        <sz val="11"/>
        <color rgb="FF000000"/>
        <rFont val="Calibri"/>
        <family val="2"/>
        <charset val="238"/>
      </rPr>
      <t>Przyprawa do kurczaka</t>
    </r>
    <r>
      <rPr>
        <sz val="11"/>
        <color rgb="FF000000"/>
        <rFont val="Calibri"/>
        <family val="2"/>
        <charset val="238"/>
      </rPr>
      <t xml:space="preserve">                                      Sól, imbir, curry, majeranek, pieprz czarny, papryka słodka i ostra, czosnek, kolendra, kminek, goździki oraz ziele angielskie)</t>
    </r>
  </si>
  <si>
    <t>125.</t>
  </si>
  <si>
    <t xml:space="preserve">Przyprawa Papryka ostra </t>
  </si>
  <si>
    <t>126.</t>
  </si>
  <si>
    <t>Przyprawa do ryb</t>
  </si>
  <si>
    <t>127.</t>
  </si>
  <si>
    <t xml:space="preserve">Przyprawa Papryka słodka </t>
  </si>
  <si>
    <t>128.</t>
  </si>
  <si>
    <t>Przyprawa Papryka słodka wędzona</t>
  </si>
  <si>
    <t>129.</t>
  </si>
  <si>
    <t>Przyprawa ziarenka smaku 200g</t>
  </si>
  <si>
    <t>130.</t>
  </si>
  <si>
    <t>Przyprawa do mięs 100% naturalne, 800g</t>
  </si>
  <si>
    <t>800g</t>
  </si>
  <si>
    <t>131.</t>
  </si>
  <si>
    <t>Przecier z ogórków kiszonych 290g</t>
  </si>
  <si>
    <t>132.</t>
  </si>
  <si>
    <r>
      <rPr>
        <b/>
        <sz val="11"/>
        <color rgb="FF000000"/>
        <rFont val="Calibri"/>
        <family val="2"/>
        <charset val="238"/>
      </rPr>
      <t xml:space="preserve">Przyprawa warzywna dla szkół </t>
    </r>
    <r>
      <rPr>
        <sz val="11"/>
        <color rgb="FF000000"/>
        <rFont val="Calibri"/>
        <family val="2"/>
        <charset val="238"/>
      </rPr>
      <t xml:space="preserve">                           Składniki: sól morska, warzywa suszone (40%): marchew, cebula, ziemniak, korzeń selera, czosnek, korzeń i natka pietruszki, korzeń lubczyku, por, kapusta, papryka słodka, pomidor, pasternak; kurkuma, pieprz czarny, oliwa z oliwek najwyższej jakości z pierwszego tłoczenia.</t>
    </r>
  </si>
  <si>
    <t>133.</t>
  </si>
  <si>
    <r>
      <rPr>
        <b/>
        <sz val="11"/>
        <color rgb="FF000000"/>
        <rFont val="Calibri"/>
        <family val="2"/>
        <charset val="238"/>
      </rPr>
      <t>Przecier pomidorowy</t>
    </r>
    <r>
      <rPr>
        <sz val="11"/>
        <color rgb="FF000000"/>
        <rFont val="Calibri"/>
        <family val="2"/>
        <charset val="238"/>
      </rPr>
      <t xml:space="preserve"> opak.500g typ Dawtona</t>
    </r>
  </si>
  <si>
    <t>134.</t>
  </si>
  <si>
    <r>
      <rPr>
        <b/>
        <sz val="11"/>
        <color rgb="FF000000"/>
        <rFont val="Calibri"/>
        <family val="2"/>
        <charset val="238"/>
      </rPr>
      <t>Ptasie Mleczko</t>
    </r>
    <r>
      <rPr>
        <sz val="11"/>
        <color rgb="FF000000"/>
        <rFont val="Calibri"/>
        <family val="2"/>
        <charset val="238"/>
      </rPr>
      <t xml:space="preserve"> 340g typ Wedel</t>
    </r>
  </si>
  <si>
    <t>340g</t>
  </si>
  <si>
    <t>135.</t>
  </si>
  <si>
    <t>Przyprawa curry</t>
  </si>
  <si>
    <t>136.</t>
  </si>
  <si>
    <t>Przyprawa do flaków</t>
  </si>
  <si>
    <t>137.</t>
  </si>
  <si>
    <t>Przyprawa do gyrosa-kebab</t>
  </si>
  <si>
    <t>138.</t>
  </si>
  <si>
    <t>Przyprawa do wieprzowiny</t>
  </si>
  <si>
    <t>139.</t>
  </si>
  <si>
    <t>Przyprawa suszone pomidory</t>
  </si>
  <si>
    <t>140.</t>
  </si>
  <si>
    <r>
      <rPr>
        <b/>
        <sz val="11"/>
        <color rgb="FF000000"/>
        <rFont val="Calibri"/>
        <family val="2"/>
        <charset val="238"/>
      </rPr>
      <t xml:space="preserve">Rodzynki sułtańskie 100g, </t>
    </r>
    <r>
      <rPr>
        <sz val="11"/>
        <color rgb="FF000000"/>
        <rFont val="Calibri"/>
        <family val="2"/>
        <charset val="238"/>
      </rPr>
      <t>bez zawartości chemicznych substancji dodatkowych do żywności( głównie substancji konserwujących), bez dodatków olejów roślinnych, bez dodatku cukru</t>
    </r>
  </si>
  <si>
    <t>141.</t>
  </si>
  <si>
    <r>
      <rPr>
        <b/>
        <sz val="11"/>
        <color rgb="FF000000"/>
        <rFont val="Calibri"/>
        <family val="2"/>
        <charset val="238"/>
      </rPr>
      <t xml:space="preserve">Ryż biały paraboliczny długoziarnisty </t>
    </r>
    <r>
      <rPr>
        <sz val="11"/>
        <color rgb="FF000000"/>
        <rFont val="Calibri"/>
        <family val="2"/>
        <charset val="238"/>
      </rPr>
      <t>opak. 1Kg</t>
    </r>
  </si>
  <si>
    <t>142.</t>
  </si>
  <si>
    <r>
      <rPr>
        <b/>
        <sz val="11"/>
        <color rgb="FF000000"/>
        <rFont val="Calibri"/>
        <family val="2"/>
        <charset val="238"/>
      </rPr>
      <t xml:space="preserve">Ryż brązowy długoziarnisty </t>
    </r>
    <r>
      <rPr>
        <sz val="11"/>
        <color rgb="FF000000"/>
        <rFont val="Calibri"/>
        <family val="2"/>
        <charset val="238"/>
      </rPr>
      <t>opak. 1kg</t>
    </r>
  </si>
  <si>
    <t>143.</t>
  </si>
  <si>
    <t>Siemię lniane mielone</t>
  </si>
  <si>
    <t>144.</t>
  </si>
  <si>
    <t>Seler konserwowy w słoiku</t>
  </si>
  <si>
    <t>370 g</t>
  </si>
  <si>
    <t>145.</t>
  </si>
  <si>
    <t>Sezamki 27g bez cukru</t>
  </si>
  <si>
    <t>27g</t>
  </si>
  <si>
    <t>146.</t>
  </si>
  <si>
    <t>Snacki popcornowe różne smaki 35g</t>
  </si>
  <si>
    <t>147.</t>
  </si>
  <si>
    <t>Soczewica w zalewie 400g</t>
  </si>
  <si>
    <t>148.</t>
  </si>
  <si>
    <t>Słonecznik łuskany</t>
  </si>
  <si>
    <t>200 g</t>
  </si>
  <si>
    <t>149.</t>
  </si>
  <si>
    <t>Sok owocowy zagęszczony 300ml ( z kaucją za butelkę)</t>
  </si>
  <si>
    <t>150.</t>
  </si>
  <si>
    <r>
      <rPr>
        <b/>
        <sz val="11"/>
        <color rgb="FF000000"/>
        <rFont val="Calibri"/>
        <family val="2"/>
        <charset val="238"/>
      </rPr>
      <t xml:space="preserve">Sos grecki sałatkowy </t>
    </r>
    <r>
      <rPr>
        <sz val="11"/>
        <color rgb="FF000000"/>
        <rFont val="Calibri"/>
        <family val="2"/>
        <charset val="238"/>
      </rPr>
      <t xml:space="preserve"> Cukier, sól jodowana, regulator kwasowości (octany sodu), kwas (kwas cytrynowy), skrobia, czosnek* (4,6%), błonnik cytrusowy, laktoza, natka pietruszki* (3,9%), szalotka* (3,3%), olej palmowy*, pomidory* (2,2%), cząber, mielona gorczyca, pieprz, papryka zielona* (1,1%), cebula* (1,1%), papryka*, szpinak*, sok z cytryny*, aromaty, Zioła i przyprawy13,5%, w tym zioła 5,6%.</t>
    </r>
  </si>
  <si>
    <t>9g</t>
  </si>
  <si>
    <t>151.</t>
  </si>
  <si>
    <r>
      <rPr>
        <b/>
        <sz val="11"/>
        <color rgb="FF000000"/>
        <rFont val="Calibri"/>
        <family val="2"/>
        <charset val="238"/>
      </rPr>
      <t xml:space="preserve">Sos koperkowo-ziołowy </t>
    </r>
    <r>
      <rPr>
        <sz val="11"/>
        <color rgb="FF000000"/>
        <rFont val="Calibri"/>
        <family val="2"/>
        <charset val="238"/>
      </rPr>
      <t>cukier, sól jodowana, skrobia, kwas: kwas cytrynowy; regulator kwasowości: octany sodu; błonnik cytrusowy, koperek (5%), LAKTOZA, olej słonecznikowy, natka pietruszki (2,2%), szczypiorek (2,2%), mielona GORCZYCA, aromaty, sok z cytryny, sól, cebula, pieprz. Może zawierać gluten (zboża), jaja, soję i seler.</t>
    </r>
  </si>
  <si>
    <t>152.</t>
  </si>
  <si>
    <r>
      <rPr>
        <b/>
        <sz val="11"/>
        <color rgb="FF000000"/>
        <rFont val="Calibri"/>
        <family val="2"/>
        <charset val="238"/>
      </rPr>
      <t xml:space="preserve">Sos meksykański  </t>
    </r>
    <r>
      <rPr>
        <sz val="11"/>
        <color rgb="FF000000"/>
        <rFont val="Calibri"/>
        <family val="2"/>
        <charset val="238"/>
      </rPr>
      <t xml:space="preserve"> Woda, pomidory (22%), koncentrat pomidorowy 11%, cebula (8%), cukier, papryka czerwona (6,5%), papryka zielona (6,5%), przecier jabłkowy, skrobia modyfikowana kukurydziana, sól, ocet spirytusowy, przyprawy w tym chilli (0,01%) (zawierają soję) i ekstrakty przypraw, zioła, substancja zagęszczająca - guma guar, ekstrakty warzyw, olej rzepakowy, regulator kwasowości - kwas cytrynowy, aromaty. </t>
    </r>
  </si>
  <si>
    <t>153.</t>
  </si>
  <si>
    <r>
      <rPr>
        <b/>
        <sz val="11"/>
        <color rgb="FF000000"/>
        <rFont val="Calibri"/>
        <family val="2"/>
        <charset val="238"/>
      </rPr>
      <t xml:space="preserve">Sos słodko kwaśny </t>
    </r>
    <r>
      <rPr>
        <sz val="11"/>
        <color rgb="FF000000"/>
        <rFont val="Calibri"/>
        <family val="2"/>
        <charset val="238"/>
      </rPr>
      <t xml:space="preserve">    Woda, cukier, marchew, cebula (8,8%), pomidory (8%), koncentrat pomidorowy (5%), papryka czerwona (4,4%), papryka zielona (4,4%), ananas (3,4%), ocet spirytusowy, przecier jabłkowy, pędy bambusa (2%), skrobia modyfikowana kukurydziana, sól, przyprawy (zawierają soję) i ekstrakty przypraw, substancja zagęszczająca. </t>
    </r>
  </si>
  <si>
    <t>154.</t>
  </si>
  <si>
    <r>
      <rPr>
        <b/>
        <sz val="11"/>
        <color rgb="FF000000"/>
        <rFont val="Calibri"/>
        <family val="2"/>
        <charset val="238"/>
      </rPr>
      <t xml:space="preserve">Sos do spaghetti </t>
    </r>
    <r>
      <rPr>
        <sz val="11"/>
        <color rgb="FF000000"/>
        <rFont val="Calibri"/>
        <family val="2"/>
        <charset val="238"/>
      </rPr>
      <t>składniki: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pomidory (159 g pomidorów użyto do wyprodukowania 100 g produktu), cebula, cukier, przecier jabłkowy, skrobia modyfikowana kukurydziana, olej rzepakowy, sól, regulator kwasowości – kwas cytrynowy, zioła (w tym oregano (0,15%)), przyprawy i ekstrakty przypraw.</t>
    </r>
  </si>
  <si>
    <t>155.</t>
  </si>
  <si>
    <r>
      <rPr>
        <b/>
        <sz val="11"/>
        <color rgb="FF000000"/>
        <rFont val="Calibri"/>
        <family val="2"/>
        <charset val="238"/>
      </rPr>
      <t>Sól jodowana,</t>
    </r>
    <r>
      <rPr>
        <sz val="11"/>
        <color rgb="FF000000"/>
        <rFont val="Calibri"/>
        <family val="2"/>
        <charset val="238"/>
      </rPr>
      <t xml:space="preserve"> niskosodowa bez antyzbrylacza, opak. 1Kg</t>
    </r>
  </si>
  <si>
    <t>156.</t>
  </si>
  <si>
    <t>Sól Niskosodowa</t>
  </si>
  <si>
    <t>157.</t>
  </si>
  <si>
    <t>Sól ziołowa jodowana</t>
  </si>
  <si>
    <t>158.</t>
  </si>
  <si>
    <r>
      <rPr>
        <b/>
        <sz val="11"/>
        <color rgb="FF000000"/>
        <rFont val="Calibri"/>
        <family val="2"/>
        <charset val="238"/>
      </rPr>
      <t xml:space="preserve">Sok wieloowocowy 100% </t>
    </r>
    <r>
      <rPr>
        <sz val="11"/>
        <color rgb="FF000000"/>
        <rFont val="Calibri"/>
        <family val="2"/>
        <charset val="238"/>
      </rPr>
      <t>200ml, kartonik(różne smaki)</t>
    </r>
  </si>
  <si>
    <t>159.</t>
  </si>
  <si>
    <t>Sos sojowy 500ml</t>
  </si>
  <si>
    <t>500ml</t>
  </si>
  <si>
    <t>160.</t>
  </si>
  <si>
    <t>Spody do pizzy</t>
  </si>
  <si>
    <t>380g</t>
  </si>
  <si>
    <t>161.</t>
  </si>
  <si>
    <t>Suszone jabłka z cynamonem, chipsy bez dodatku cukrów i ulepszaczy 18g</t>
  </si>
  <si>
    <t>18g</t>
  </si>
  <si>
    <t>162.</t>
  </si>
  <si>
    <t>Suszone jabłka w formie frytek, bez dodatku cukrów i ulepszaczy 18g</t>
  </si>
  <si>
    <t>163.</t>
  </si>
  <si>
    <r>
      <rPr>
        <b/>
        <sz val="11"/>
        <color rgb="FF000000"/>
        <rFont val="Calibri"/>
        <family val="2"/>
        <charset val="238"/>
      </rPr>
      <t xml:space="preserve">Szczaw konserwowy   </t>
    </r>
    <r>
      <rPr>
        <sz val="11"/>
        <color rgb="FF000000"/>
        <rFont val="Calibri"/>
        <family val="2"/>
        <charset val="238"/>
      </rPr>
      <t>typ Lewin</t>
    </r>
    <r>
      <rPr>
        <b/>
        <sz val="11"/>
        <color rgb="FF000000"/>
        <rFont val="Calibri"/>
        <family val="2"/>
        <charset val="238"/>
      </rPr>
      <t xml:space="preserve">                     </t>
    </r>
    <r>
      <rPr>
        <sz val="11"/>
        <color rgb="FF000000"/>
        <rFont val="Calibri"/>
        <family val="2"/>
        <charset val="238"/>
      </rPr>
      <t xml:space="preserve"> </t>
    </r>
  </si>
  <si>
    <t>164.</t>
  </si>
  <si>
    <t>Tortilla-różne rodzaje</t>
  </si>
  <si>
    <t>opak</t>
  </si>
  <si>
    <t>296g</t>
  </si>
  <si>
    <t>165.</t>
  </si>
  <si>
    <t>Tymianek 20g</t>
  </si>
  <si>
    <t>166.</t>
  </si>
  <si>
    <t>Tuńczyk w kawałkach w sosie własnym</t>
  </si>
  <si>
    <t>167.</t>
  </si>
  <si>
    <r>
      <rPr>
        <b/>
        <sz val="11"/>
        <rFont val="Calibri"/>
        <family val="2"/>
        <charset val="238"/>
      </rPr>
      <t>Woda gazowana</t>
    </r>
    <r>
      <rPr>
        <sz val="11"/>
        <rFont val="Calibri"/>
        <family val="2"/>
        <charset val="238"/>
      </rPr>
      <t xml:space="preserve"> (z kaucją za butelki)
</t>
    </r>
  </si>
  <si>
    <t>1,5 litra</t>
  </si>
  <si>
    <t>168.</t>
  </si>
  <si>
    <r>
      <rPr>
        <b/>
        <sz val="11"/>
        <rFont val="Calibri"/>
        <family val="2"/>
        <charset val="238"/>
      </rPr>
      <t>Woda gazowana</t>
    </r>
    <r>
      <rPr>
        <sz val="11"/>
        <rFont val="Calibri"/>
        <family val="2"/>
        <charset val="238"/>
      </rPr>
      <t xml:space="preserve"> (z kaucją za butelki)  </t>
    </r>
    <r>
      <rPr>
        <b/>
        <sz val="11"/>
        <rFont val="Calibri"/>
        <family val="2"/>
        <charset val="238"/>
      </rPr>
      <t xml:space="preserve">                </t>
    </r>
    <r>
      <rPr>
        <sz val="11"/>
        <rFont val="Calibri"/>
        <family val="2"/>
        <charset val="238"/>
      </rPr>
      <t xml:space="preserve"> 
</t>
    </r>
  </si>
  <si>
    <t>169.</t>
  </si>
  <si>
    <t>Wafle zbożowo-ryżowe naturalne 70g</t>
  </si>
  <si>
    <t>170.</t>
  </si>
  <si>
    <t>Wafle ryżowe z polewą malinową, 24g</t>
  </si>
  <si>
    <t>24g</t>
  </si>
  <si>
    <t>171.</t>
  </si>
  <si>
    <t>Ziele angielskie całe 15g</t>
  </si>
  <si>
    <t>172.</t>
  </si>
  <si>
    <r>
      <rPr>
        <b/>
        <sz val="11"/>
        <color rgb="FF000000"/>
        <rFont val="Calibri"/>
        <family val="2"/>
        <charset val="238"/>
      </rPr>
      <t>Zioła prowansalskie</t>
    </r>
    <r>
      <rPr>
        <sz val="11"/>
        <color rgb="FF000000"/>
        <rFont val="Calibri"/>
        <family val="2"/>
        <charset val="238"/>
      </rPr>
      <t> Rozmaryn, bazylia, tymianek, szałwia lekarska, mięta pieprzowa, cząber ogrodowy, lebiodka (oregano) i majeranek.</t>
    </r>
  </si>
  <si>
    <t>173.</t>
  </si>
  <si>
    <r>
      <rPr>
        <b/>
        <sz val="11"/>
        <color rgb="FF000000"/>
        <rFont val="Calibri"/>
        <family val="2"/>
        <charset val="238"/>
      </rPr>
      <t xml:space="preserve">Żurawina suszona </t>
    </r>
    <r>
      <rPr>
        <sz val="11"/>
        <color rgb="FF000000"/>
        <rFont val="Calibri"/>
        <family val="2"/>
        <charset val="238"/>
      </rPr>
      <t>cała,bez zawartości chemicznych substancji dodatkowych do żywności(głównie substancji konserwujących),  bez dodatku cukru 100g</t>
    </r>
  </si>
  <si>
    <t>174.</t>
  </si>
  <si>
    <t>Żurek, koncentrat, 300ml</t>
  </si>
  <si>
    <t>Artykuły spożywcze powinny być dostarczane w  oryginalnych, nienaruszonych opakowaniach zawierających oznaczenia fabryczne ,tzn. rodzaj, nazwę wyrobu, datę przydatności do spożycia, ilość,  datę nazwę i adres producenta oraz inne oznakowania zgodne z obowiązującymi w tym zakresie przepisami prawa żywnościowego.</t>
  </si>
  <si>
    <t>WYMAGANIA JAKOŚCIOWE</t>
  </si>
  <si>
    <t>Przyprawy</t>
  </si>
  <si>
    <t>1.     Minimalny termin przydatności do spożycia od dnia dostawy minimum 6 miesięcy.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</si>
  <si>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Smak i zapach charakterystyczny dla w/w artykułów, o dobrej jakości bez obcych posmaków i zapachów .</t>
    </r>
  </si>
  <si>
    <r>
      <rPr>
        <sz val="11"/>
        <color rgb="FF000000"/>
        <rFont val="Calibri"/>
        <family val="2"/>
        <charset val="238"/>
      </rPr>
      <t>3.</t>
    </r>
    <r>
      <rPr>
        <sz val="7"/>
        <color rgb="FF000000"/>
        <rFont val="Calibri"/>
        <family val="2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Konsystencja sypka, nie zlepiająca się lub zbrylona- wilgotna.</t>
    </r>
  </si>
  <si>
    <t>Makarony i wyroby mączne</t>
  </si>
  <si>
    <t>1.     Minimalny termin przydatności do spożycia od dnia dostawy 6 miesięcy.</t>
  </si>
  <si>
    <r>
      <rPr>
        <sz val="11"/>
        <color rgb="FF000000"/>
        <rFont val="Calibri"/>
        <family val="2"/>
        <charset val="238"/>
      </rPr>
      <t>2.</t>
    </r>
    <r>
      <rPr>
        <sz val="11"/>
        <color rgb="FF000000"/>
        <rFont val="Times New Roman"/>
        <family val="1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Smak i zapach – charakterystyczny dla artykułów mącznych, bez posmaków i zapachów obcych.</t>
    </r>
  </si>
  <si>
    <r>
      <rPr>
        <sz val="11"/>
        <color rgb="FF000000"/>
        <rFont val="Calibri"/>
        <family val="2"/>
        <charset val="238"/>
      </rPr>
      <t>3.</t>
    </r>
    <r>
      <rPr>
        <sz val="11"/>
        <color rgb="FF000000"/>
        <rFont val="Times New Roman"/>
        <family val="1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Konsystencja sypka, nie zlepiająca się przy nacisku.</t>
    </r>
  </si>
  <si>
    <r>
      <rPr>
        <sz val="11"/>
        <color rgb="FF000000"/>
        <rFont val="Calibri"/>
        <family val="2"/>
        <charset val="238"/>
      </rPr>
      <t>4.</t>
    </r>
    <r>
      <rPr>
        <sz val="11"/>
        <color rgb="FF000000"/>
        <rFont val="Times New Roman"/>
        <family val="1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Zawartość szkodników – niedopuszczalna.</t>
    </r>
  </si>
  <si>
    <t>Sosy, musztardy, ketchup</t>
  </si>
  <si>
    <t>2.     Smak i zapach charakterystyczny dla w/w artykułów, o dobrych walorach smakowych, bez obcych posmaków i zapachów.</t>
  </si>
  <si>
    <t xml:space="preserve">Dżemy </t>
  </si>
  <si>
    <t>1.     Minimalny termin przydatności do spożycia od dnia dostawy na w/w  artykułów minimum 6 miesięcy.</t>
  </si>
  <si>
    <t>2.     Wygląd i konsystencja jednolita, lepka,galaretowata.</t>
  </si>
  <si>
    <t>3.     Smak i zapach: charakterystyczny,typowy dla w/w artykułu, o dobrej jakości i dobrych walorach smakowych, bez obcych posmaków i zapachów.</t>
  </si>
  <si>
    <t>Konserwy</t>
  </si>
  <si>
    <t>1.     Puszka wyposażona w uchwyt do otwierania,konsystencja farszu  jednolita, smak i zapach charakterystyczny dla produktu.</t>
  </si>
  <si>
    <t>Załącznik nr 3.1 Formularz cenowy Wyroby garmażeryjne</t>
  </si>
  <si>
    <r>
      <rPr>
        <b/>
        <sz val="12"/>
        <color rgb="FF000000"/>
        <rFont val="Calibri"/>
        <family val="2"/>
        <charset val="238"/>
      </rPr>
      <t xml:space="preserve">Pierogi z mięsem </t>
    </r>
    <r>
      <rPr>
        <sz val="12"/>
        <color rgb="FF000000"/>
        <rFont val="Calibri"/>
        <family val="2"/>
        <charset val="238"/>
      </rPr>
      <t>skład: maka pszenna,mięso wieprzowe min.70%,jaja,bułka tarta, cebula, olej roślinny,sól(max 1g/100g), przyprawy,pierogi szczelnie zlepione niepopękane, pierogi ręcznie robione</t>
    </r>
  </si>
  <si>
    <r>
      <rPr>
        <b/>
        <sz val="12"/>
        <color rgb="FF000000"/>
        <rFont val="Calibri"/>
        <family val="2"/>
        <charset val="238"/>
      </rPr>
      <t xml:space="preserve">Pierogi z serem słodzone </t>
    </r>
    <r>
      <rPr>
        <sz val="12"/>
        <color rgb="FF000000"/>
        <rFont val="Calibri"/>
        <family val="2"/>
        <charset val="238"/>
      </rPr>
      <t>skład; ser biały, mleko,mąka pszenna,olej rzepakowy, jaja, cukier(max. 15g/100g),pierogi szczelnie zlepione, niepopękane, pierogi ręcznie robione</t>
    </r>
  </si>
  <si>
    <r>
      <rPr>
        <b/>
        <sz val="12"/>
        <color rgb="FF000000"/>
        <rFont val="Calibri"/>
        <family val="2"/>
        <charset val="238"/>
      </rPr>
      <t xml:space="preserve">Pierogi ruskie </t>
    </r>
    <r>
      <rPr>
        <sz val="12"/>
        <color rgb="FF000000"/>
        <rFont val="Calibri"/>
        <family val="2"/>
        <charset val="238"/>
      </rPr>
      <t>skład: ziemniaki, ser biały, cebula, mąka pszenna, olej roslinny,sól(max 1g/100g),pierogi szczelnie zlepione niepopękane, pierogi ręcznie robione</t>
    </r>
  </si>
  <si>
    <r>
      <rPr>
        <b/>
        <sz val="12"/>
        <color rgb="FF000000"/>
        <rFont val="Calibri"/>
        <family val="2"/>
        <charset val="238"/>
      </rPr>
      <t xml:space="preserve">Pierogi z soczewicą </t>
    </r>
    <r>
      <rPr>
        <sz val="12"/>
        <color rgb="FF000000"/>
        <rFont val="Calibri"/>
        <family val="2"/>
        <charset val="238"/>
      </rPr>
      <t>skład: mąka pszenna, soczewica  ręcznie robione, nieposklejane, farszu nie mniej niż 45%.</t>
    </r>
  </si>
  <si>
    <r>
      <rPr>
        <b/>
        <sz val="12"/>
        <color rgb="FF000000"/>
        <rFont val="Calibri"/>
        <family val="2"/>
        <charset val="238"/>
      </rPr>
      <t xml:space="preserve">Pierogi gryczane </t>
    </r>
    <r>
      <rPr>
        <sz val="12"/>
        <color rgb="FF000000"/>
        <rFont val="Calibri"/>
        <family val="2"/>
        <charset val="238"/>
      </rPr>
      <t>skład: kasza gryczana, cebula, mąka, ręcznie lepione, niepopękane</t>
    </r>
  </si>
  <si>
    <r>
      <rPr>
        <b/>
        <sz val="12"/>
        <color rgb="FF000000"/>
        <rFont val="Calibri"/>
        <family val="2"/>
        <charset val="238"/>
      </rPr>
      <t xml:space="preserve">Kluski śląskie </t>
    </r>
    <r>
      <rPr>
        <sz val="12"/>
        <color rgb="FF000000"/>
        <rFont val="Calibri"/>
        <family val="2"/>
        <charset val="238"/>
      </rPr>
      <t>skład: ziemniaki, mąka ziemniaczana, jajko,sól(max 1g/100g), ręcznie robione</t>
    </r>
  </si>
  <si>
    <r>
      <rPr>
        <b/>
        <sz val="12"/>
        <color rgb="FF000000"/>
        <rFont val="Calibri"/>
        <family val="2"/>
        <charset val="238"/>
      </rPr>
      <t xml:space="preserve">Krokiety z kapustą i pieczarkami </t>
    </r>
    <r>
      <rPr>
        <sz val="12"/>
        <color rgb="FF000000"/>
        <rFont val="Calibri"/>
        <family val="2"/>
        <charset val="238"/>
      </rPr>
      <t>skład: mąka pszenna, pieczarki, kapusta kiszona, olej, cebula, krokiety szczelnie zawinięte i za panierowane.waga 120-130g/szt</t>
    </r>
  </si>
  <si>
    <t>…………………………………………………… (podpis osoby uprawnionej do reprezentacji Wykonawcy)</t>
  </si>
  <si>
    <r>
      <rPr>
        <sz val="11"/>
        <color rgb="FF000000"/>
        <rFont val="Calibri"/>
        <family val="2"/>
        <charset val="238"/>
      </rPr>
      <t>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1"/>
        <color rgb="FF000000"/>
        <rFont val="Calibri"/>
        <family val="2"/>
        <charset val="238"/>
      </rPr>
      <t>Do każdego pojemnika powinna być dołączona etykieta zawierająca dane zgodnie z podanym niżej sposobem oznakowania . Każdy asortyment produktów powinien być dostarczony w oddzielnym pojemniku.</t>
    </r>
  </si>
  <si>
    <t>3. Produkty ręcznie robione typu pierogi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</si>
</sst>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 zł&quot;_-;\-* #,##0.00&quot; zł&quot;_-;_-* \-??&quot; zł&quot;_-;_-@_-"/>
    <numFmt numFmtId="165" formatCode="#,##0.00&quot; zł&quot;"/>
    <numFmt numFmtId="166" formatCode="#,##0.00&quot; zł&quot;;[Red]\-#,##0.00&quot; zł&quot;"/>
    <numFmt numFmtId="167" formatCode="#,##0.00\ _z_ł"/>
  </numFmts>
  <fonts count="27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ptos Narrow"/>
      <charset val="1"/>
    </font>
    <font>
      <b/>
      <sz val="11"/>
      <name val="Calibri"/>
      <family val="1"/>
      <charset val="238"/>
    </font>
    <font>
      <sz val="11"/>
      <name val="Calibri"/>
      <family val="1"/>
      <charset val="238"/>
    </font>
    <font>
      <sz val="7"/>
      <color rgb="FF000000"/>
      <name val="Times New Roman"/>
      <family val="1"/>
      <charset val="238"/>
    </font>
    <font>
      <sz val="7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  <font>
      <b/>
      <sz val="10"/>
      <name val="Arial Narrow"/>
      <family val="2"/>
      <charset val="1"/>
    </font>
    <font>
      <sz val="10"/>
      <name val="Arial Narrow"/>
      <family val="2"/>
      <charset val="1"/>
    </font>
    <font>
      <b/>
      <sz val="10"/>
      <color rgb="FF000000"/>
      <name val="Aptos Narrow"/>
      <charset val="1"/>
    </font>
    <font>
      <b/>
      <sz val="11"/>
      <color rgb="FF26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222222"/>
      <name val="Calibri"/>
      <family val="2"/>
      <charset val="238"/>
    </font>
    <font>
      <b/>
      <sz val="11"/>
      <color rgb="FF22222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FF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6" fillId="0" borderId="0" applyBorder="0" applyProtection="0"/>
  </cellStyleXfs>
  <cellXfs count="149">
    <xf numFmtId="0" fontId="0" fillId="0" borderId="0" xfId="0"/>
    <xf numFmtId="0" fontId="0" fillId="0" borderId="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wrapText="1"/>
    </xf>
    <xf numFmtId="164" fontId="1" fillId="0" borderId="2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164" fontId="1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/>
    <xf numFmtId="0" fontId="0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/>
    </xf>
    <xf numFmtId="164" fontId="0" fillId="0" borderId="2" xfId="0" applyNumberFormat="1" applyBorder="1" applyAlignment="1" applyProtection="1">
      <alignment vertical="center"/>
    </xf>
    <xf numFmtId="9" fontId="0" fillId="0" borderId="2" xfId="1" applyFont="1" applyBorder="1" applyAlignment="1" applyProtection="1">
      <alignment vertical="center"/>
    </xf>
    <xf numFmtId="164" fontId="0" fillId="0" borderId="2" xfId="1" applyNumberFormat="1" applyFont="1" applyBorder="1" applyAlignment="1" applyProtection="1">
      <alignment vertical="center"/>
    </xf>
    <xf numFmtId="165" fontId="0" fillId="0" borderId="0" xfId="0" applyNumberFormat="1" applyAlignment="1" applyProtection="1"/>
    <xf numFmtId="164" fontId="2" fillId="0" borderId="2" xfId="0" applyNumberFormat="1" applyFont="1" applyBorder="1" applyAlignment="1" applyProtection="1">
      <alignment horizontal="center" vertical="center"/>
    </xf>
    <xf numFmtId="0" fontId="0" fillId="0" borderId="0" xfId="0" applyFont="1" applyBorder="1" applyAlignment="1" applyProtection="1"/>
    <xf numFmtId="0" fontId="0" fillId="0" borderId="0" xfId="0" applyAlignment="1" applyProtection="1">
      <alignment wrapText="1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/>
    </xf>
    <xf numFmtId="0" fontId="0" fillId="0" borderId="0" xfId="0" applyFont="1" applyAlignment="1" applyProtection="1"/>
    <xf numFmtId="0" fontId="2" fillId="0" borderId="0" xfId="0" applyFont="1" applyAlignment="1" applyProtection="1"/>
    <xf numFmtId="0" fontId="5" fillId="0" borderId="0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 indent="5"/>
    </xf>
    <xf numFmtId="0" fontId="0" fillId="0" borderId="0" xfId="0" applyAlignment="1" applyProtection="1">
      <alignment vertical="center" wrapText="1"/>
    </xf>
    <xf numFmtId="164" fontId="0" fillId="0" borderId="0" xfId="0" applyNumberFormat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164" fontId="1" fillId="0" borderId="1" xfId="0" applyNumberFormat="1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0" fontId="1" fillId="0" borderId="2" xfId="0" applyFont="1" applyBorder="1" applyAlignment="1" applyProtection="1">
      <alignment vertical="top" wrapText="1"/>
    </xf>
    <xf numFmtId="164" fontId="0" fillId="0" borderId="2" xfId="0" applyNumberFormat="1" applyFont="1" applyBorder="1" applyAlignment="1" applyProtection="1">
      <alignment vertical="center"/>
    </xf>
    <xf numFmtId="9" fontId="0" fillId="0" borderId="2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wrapText="1"/>
    </xf>
    <xf numFmtId="0" fontId="0" fillId="0" borderId="2" xfId="0" applyFont="1" applyBorder="1" applyAlignment="1" applyProtection="1">
      <alignment horizontal="center" vertical="center" wrapText="1"/>
    </xf>
    <xf numFmtId="164" fontId="0" fillId="0" borderId="2" xfId="0" applyNumberFormat="1" applyFont="1" applyBorder="1" applyAlignment="1" applyProtection="1">
      <alignment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166" fontId="0" fillId="0" borderId="2" xfId="0" applyNumberFormat="1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justify"/>
    </xf>
    <xf numFmtId="0" fontId="6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vertical="center"/>
    </xf>
    <xf numFmtId="164" fontId="1" fillId="0" borderId="2" xfId="0" applyNumberFormat="1" applyFont="1" applyBorder="1" applyAlignment="1" applyProtection="1">
      <alignment horizontal="center" vertical="center"/>
    </xf>
    <xf numFmtId="164" fontId="0" fillId="0" borderId="0" xfId="0" applyNumberFormat="1" applyFont="1" applyAlignment="1" applyProtection="1">
      <alignment vertical="center"/>
    </xf>
    <xf numFmtId="164" fontId="1" fillId="0" borderId="0" xfId="0" applyNumberFormat="1" applyFont="1" applyBorder="1" applyAlignment="1" applyProtection="1">
      <alignment vertical="center"/>
    </xf>
    <xf numFmtId="0" fontId="0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justify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left"/>
    </xf>
    <xf numFmtId="164" fontId="2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horizontal="center" wrapText="1"/>
    </xf>
    <xf numFmtId="165" fontId="0" fillId="0" borderId="2" xfId="0" applyNumberFormat="1" applyFont="1" applyBorder="1" applyAlignment="1" applyProtection="1">
      <alignment vertical="center"/>
    </xf>
    <xf numFmtId="164" fontId="0" fillId="0" borderId="2" xfId="0" applyNumberFormat="1" applyFont="1" applyBorder="1" applyAlignment="1" applyProtection="1">
      <alignment horizontal="right" vertical="center"/>
    </xf>
    <xf numFmtId="164" fontId="0" fillId="0" borderId="2" xfId="1" applyNumberFormat="1" applyFont="1" applyBorder="1" applyAlignment="1" applyProtection="1">
      <alignment horizontal="right" vertical="center"/>
    </xf>
    <xf numFmtId="164" fontId="0" fillId="0" borderId="2" xfId="0" applyNumberFormat="1" applyFont="1" applyBorder="1" applyAlignment="1" applyProtection="1">
      <alignment horizontal="right"/>
    </xf>
    <xf numFmtId="165" fontId="0" fillId="0" borderId="0" xfId="0" applyNumberFormat="1" applyFont="1" applyAlignment="1" applyProtection="1"/>
    <xf numFmtId="0" fontId="6" fillId="0" borderId="0" xfId="0" applyFont="1" applyAlignment="1" applyProtection="1"/>
    <xf numFmtId="0" fontId="1" fillId="0" borderId="2" xfId="0" applyFont="1" applyBorder="1" applyAlignment="1" applyProtection="1"/>
    <xf numFmtId="164" fontId="1" fillId="0" borderId="2" xfId="0" applyNumberFormat="1" applyFont="1" applyBorder="1" applyAlignment="1" applyProtection="1">
      <alignment vertical="center"/>
    </xf>
    <xf numFmtId="0" fontId="3" fillId="0" borderId="0" xfId="0" applyFont="1" applyAlignment="1" applyProtection="1"/>
    <xf numFmtId="0" fontId="10" fillId="0" borderId="0" xfId="0" applyFont="1" applyAlignment="1" applyProtection="1">
      <alignment horizontal="justify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vertical="center" wrapText="1"/>
    </xf>
    <xf numFmtId="165" fontId="0" fillId="0" borderId="0" xfId="0" applyNumberFormat="1" applyFont="1" applyAlignment="1" applyProtection="1">
      <alignment vertical="center"/>
    </xf>
    <xf numFmtId="0" fontId="13" fillId="0" borderId="2" xfId="0" applyFont="1" applyBorder="1" applyAlignment="1" applyProtection="1">
      <alignment wrapText="1"/>
    </xf>
    <xf numFmtId="0" fontId="11" fillId="0" borderId="3" xfId="0" applyFont="1" applyBorder="1" applyAlignment="1" applyProtection="1">
      <alignment vertical="center" wrapText="1"/>
    </xf>
    <xf numFmtId="0" fontId="0" fillId="2" borderId="2" xfId="0" applyFont="1" applyFill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wrapText="1"/>
    </xf>
    <xf numFmtId="3" fontId="0" fillId="0" borderId="2" xfId="0" applyNumberFormat="1" applyFont="1" applyBorder="1" applyAlignment="1" applyProtection="1">
      <alignment horizontal="center" vertical="center"/>
    </xf>
    <xf numFmtId="0" fontId="15" fillId="0" borderId="0" xfId="0" applyFont="1" applyAlignment="1" applyProtection="1">
      <alignment wrapText="1"/>
    </xf>
    <xf numFmtId="0" fontId="14" fillId="0" borderId="2" xfId="0" applyFont="1" applyBorder="1" applyAlignment="1" applyProtection="1">
      <alignment wrapText="1"/>
    </xf>
    <xf numFmtId="165" fontId="1" fillId="0" borderId="0" xfId="0" applyNumberFormat="1" applyFont="1" applyAlignment="1" applyProtection="1">
      <alignment vertical="center"/>
    </xf>
    <xf numFmtId="0" fontId="5" fillId="0" borderId="0" xfId="0" applyFont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vertical="center" wrapText="1"/>
    </xf>
    <xf numFmtId="164" fontId="0" fillId="0" borderId="2" xfId="0" applyNumberFormat="1" applyFont="1" applyBorder="1" applyAlignment="1" applyProtection="1">
      <alignment horizontal="center" vertical="center"/>
    </xf>
    <xf numFmtId="165" fontId="0" fillId="0" borderId="2" xfId="0" applyNumberFormat="1" applyFont="1" applyBorder="1" applyAlignment="1" applyProtection="1">
      <alignment horizontal="right" vertical="center"/>
    </xf>
    <xf numFmtId="0" fontId="18" fillId="0" borderId="2" xfId="0" applyFont="1" applyBorder="1" applyAlignment="1" applyProtection="1">
      <alignment vertical="center" wrapText="1"/>
    </xf>
    <xf numFmtId="3" fontId="19" fillId="0" borderId="2" xfId="0" applyNumberFormat="1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164" fontId="0" fillId="0" borderId="0" xfId="0" applyNumberFormat="1" applyFont="1" applyBorder="1" applyAlignment="1" applyProtection="1">
      <alignment horizontal="center" vertical="center"/>
    </xf>
    <xf numFmtId="9" fontId="0" fillId="0" borderId="0" xfId="1" applyFont="1" applyBorder="1" applyAlignment="1" applyProtection="1">
      <alignment vertical="center"/>
    </xf>
    <xf numFmtId="164" fontId="0" fillId="0" borderId="0" xfId="0" applyNumberFormat="1" applyFont="1" applyBorder="1" applyAlignment="1" applyProtection="1">
      <alignment horizontal="right" vertical="center"/>
    </xf>
    <xf numFmtId="165" fontId="1" fillId="0" borderId="2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 vertical="center"/>
    </xf>
    <xf numFmtId="164" fontId="0" fillId="0" borderId="2" xfId="0" applyNumberFormat="1" applyFont="1" applyBorder="1" applyAlignment="1" applyProtection="1">
      <alignment horizontal="center" vertical="center" wrapText="1"/>
    </xf>
    <xf numFmtId="165" fontId="0" fillId="0" borderId="0" xfId="0" applyNumberFormat="1" applyAlignment="1" applyProtection="1">
      <alignment vertical="center"/>
    </xf>
    <xf numFmtId="0" fontId="21" fillId="0" borderId="2" xfId="0" applyFont="1" applyBorder="1" applyAlignment="1" applyProtection="1">
      <alignment horizontal="left" vertical="center" wrapText="1"/>
    </xf>
    <xf numFmtId="0" fontId="21" fillId="3" borderId="2" xfId="0" applyFont="1" applyFill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22" fillId="0" borderId="0" xfId="0" applyFont="1" applyAlignment="1" applyProtection="1">
      <alignment horizontal="left"/>
    </xf>
    <xf numFmtId="164" fontId="3" fillId="0" borderId="0" xfId="0" applyNumberFormat="1" applyFont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165" fontId="0" fillId="0" borderId="2" xfId="0" applyNumberFormat="1" applyFont="1" applyBorder="1" applyAlignment="1" applyProtection="1">
      <alignment horizontal="center" vertical="center" wrapText="1"/>
    </xf>
    <xf numFmtId="167" fontId="0" fillId="0" borderId="2" xfId="0" applyNumberFormat="1" applyFont="1" applyBorder="1" applyAlignment="1" applyProtection="1">
      <alignment horizontal="center" vertical="center" wrapText="1"/>
    </xf>
    <xf numFmtId="167" fontId="0" fillId="0" borderId="2" xfId="0" applyNumberFormat="1" applyFont="1" applyBorder="1" applyAlignment="1" applyProtection="1">
      <alignment horizontal="center" vertical="center"/>
    </xf>
    <xf numFmtId="9" fontId="1" fillId="0" borderId="2" xfId="0" applyNumberFormat="1" applyFont="1" applyBorder="1" applyAlignment="1" applyProtection="1">
      <alignment horizontal="right" vertical="center"/>
    </xf>
    <xf numFmtId="167" fontId="0" fillId="0" borderId="2" xfId="0" applyNumberFormat="1" applyFont="1" applyBorder="1" applyAlignment="1" applyProtection="1">
      <alignment vertical="center"/>
    </xf>
    <xf numFmtId="9" fontId="0" fillId="0" borderId="2" xfId="0" applyNumberFormat="1" applyFont="1" applyBorder="1" applyAlignment="1" applyProtection="1">
      <alignment vertical="center"/>
    </xf>
    <xf numFmtId="0" fontId="24" fillId="0" borderId="2" xfId="0" applyFont="1" applyBorder="1" applyAlignment="1" applyProtection="1">
      <alignment wrapText="1"/>
    </xf>
    <xf numFmtId="0" fontId="25" fillId="0" borderId="2" xfId="0" applyFont="1" applyBorder="1" applyAlignment="1" applyProtection="1">
      <alignment wrapText="1"/>
    </xf>
    <xf numFmtId="0" fontId="0" fillId="0" borderId="2" xfId="0" applyFont="1" applyBorder="1" applyAlignment="1" applyProtection="1">
      <alignment vertical="center" wrapText="1"/>
    </xf>
    <xf numFmtId="164" fontId="0" fillId="0" borderId="0" xfId="0" applyNumberFormat="1" applyFont="1" applyBorder="1" applyAlignment="1" applyProtection="1">
      <alignment vertical="center"/>
    </xf>
    <xf numFmtId="0" fontId="22" fillId="0" borderId="0" xfId="0" applyFont="1" applyAlignment="1" applyProtection="1">
      <alignment horizontal="left" indent="5"/>
    </xf>
    <xf numFmtId="164" fontId="0" fillId="0" borderId="0" xfId="0" applyNumberFormat="1" applyFont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wrapText="1"/>
    </xf>
    <xf numFmtId="0" fontId="17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600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opLeftCell="A7" zoomScaleNormal="100" workbookViewId="0">
      <selection activeCell="B17" sqref="B17"/>
    </sheetView>
  </sheetViews>
  <sheetFormatPr defaultColWidth="8.5703125" defaultRowHeight="15"/>
  <cols>
    <col min="2" max="2" width="36.5703125" style="15" customWidth="1"/>
    <col min="3" max="3" width="14" style="15" customWidth="1"/>
    <col min="5" max="5" width="13.7109375" style="15" customWidth="1"/>
    <col min="7" max="7" width="13.7109375" style="15" customWidth="1"/>
    <col min="8" max="8" width="14.7109375" style="15" customWidth="1"/>
    <col min="9" max="9" width="15" style="15" customWidth="1"/>
    <col min="10" max="10" width="1.28515625" style="15" customWidth="1"/>
    <col min="12" max="12" width="9.85546875" style="15" customWidth="1"/>
  </cols>
  <sheetData>
    <row r="1" spans="1:22" ht="61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22" ht="61.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22" ht="61.5" customHeight="1">
      <c r="A3" s="17"/>
      <c r="B3" s="13" t="s">
        <v>2</v>
      </c>
      <c r="C3" s="17"/>
      <c r="D3" s="17"/>
      <c r="E3" s="17"/>
      <c r="F3" s="17"/>
      <c r="G3" s="17"/>
      <c r="H3" s="17"/>
      <c r="I3" s="17"/>
      <c r="J3" s="18"/>
    </row>
    <row r="4" spans="1:22" ht="61.5" customHeight="1">
      <c r="A4" s="17"/>
      <c r="B4" s="13"/>
      <c r="C4" s="17"/>
      <c r="D4" s="17"/>
      <c r="E4" s="17"/>
      <c r="F4" s="17"/>
      <c r="G4" s="17"/>
      <c r="H4" s="17"/>
      <c r="I4" s="17"/>
    </row>
    <row r="5" spans="1:22" ht="24.75" customHeight="1">
      <c r="A5" s="12"/>
      <c r="B5" s="12"/>
      <c r="C5" s="12"/>
      <c r="D5" s="12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24.75" customHeight="1">
      <c r="A6" s="11" t="s">
        <v>3</v>
      </c>
      <c r="B6" s="11"/>
      <c r="C6" s="11"/>
      <c r="D6" s="11"/>
      <c r="E6" s="11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55.5" customHeight="1">
      <c r="A7" s="20" t="s">
        <v>4</v>
      </c>
      <c r="B7" s="20" t="s">
        <v>5</v>
      </c>
      <c r="C7" s="21" t="s">
        <v>6</v>
      </c>
      <c r="D7" s="20" t="s">
        <v>7</v>
      </c>
      <c r="E7" s="22" t="s">
        <v>8</v>
      </c>
      <c r="F7" s="23" t="s">
        <v>9</v>
      </c>
      <c r="G7" s="22" t="s">
        <v>10</v>
      </c>
      <c r="H7" s="24" t="s">
        <v>11</v>
      </c>
      <c r="I7" s="24" t="s">
        <v>12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22" ht="47.25">
      <c r="A8" s="26" t="s">
        <v>13</v>
      </c>
      <c r="B8" s="27" t="s">
        <v>14</v>
      </c>
      <c r="C8" s="26">
        <v>4800</v>
      </c>
      <c r="D8" s="28" t="s">
        <v>15</v>
      </c>
      <c r="E8" s="29"/>
      <c r="F8" s="30"/>
      <c r="G8" s="29">
        <f>ROUND(E8*(1+F8),2)</f>
        <v>0</v>
      </c>
      <c r="H8" s="31">
        <f>ROUND(C8*E8,2)</f>
        <v>0</v>
      </c>
      <c r="I8" s="29">
        <f>ROUND(H8*(1+F8),2)</f>
        <v>0</v>
      </c>
      <c r="J8" s="32"/>
      <c r="L8" s="32"/>
    </row>
    <row r="9" spans="1:22" ht="24" customHeight="1">
      <c r="E9" s="10" t="s">
        <v>16</v>
      </c>
      <c r="F9" s="10"/>
      <c r="G9" s="10"/>
      <c r="H9" s="33">
        <f>SUM(H8:H8)</f>
        <v>0</v>
      </c>
      <c r="I9" s="33">
        <f>SUM(I8:I8)</f>
        <v>0</v>
      </c>
    </row>
    <row r="13" spans="1:22">
      <c r="B13" s="34" t="s">
        <v>17</v>
      </c>
      <c r="D13" s="34"/>
    </row>
    <row r="14" spans="1:22">
      <c r="B14" s="15" t="s">
        <v>18</v>
      </c>
      <c r="E14" s="35"/>
    </row>
    <row r="17" spans="1:22" ht="13.9" customHeight="1">
      <c r="B17" s="36"/>
      <c r="C17" s="9"/>
      <c r="D17" s="9"/>
      <c r="E17" s="9"/>
      <c r="F17" s="9"/>
      <c r="G17" s="9"/>
      <c r="H17" s="9"/>
      <c r="I17" s="9"/>
      <c r="J17" s="9"/>
      <c r="K17" s="9"/>
    </row>
    <row r="19" spans="1:22">
      <c r="V19" s="15">
        <v>6.95</v>
      </c>
    </row>
    <row r="20" spans="1:22" ht="15.75">
      <c r="A20" s="37" t="s">
        <v>19</v>
      </c>
      <c r="B20" s="38"/>
      <c r="C20" s="38"/>
    </row>
    <row r="21" spans="1:22" ht="97.5" customHeight="1">
      <c r="A21" s="39"/>
      <c r="B21" s="8" t="s">
        <v>20</v>
      </c>
      <c r="C21" s="8"/>
      <c r="D21" s="8"/>
      <c r="E21" s="8"/>
      <c r="F21" s="8"/>
      <c r="G21" s="8"/>
      <c r="H21" s="8"/>
      <c r="I21" s="8"/>
      <c r="J21" s="8"/>
    </row>
    <row r="22" spans="1:22">
      <c r="A22" s="41"/>
      <c r="B22" s="38"/>
      <c r="C22" s="38"/>
      <c r="D22" s="38"/>
      <c r="E22" s="38"/>
      <c r="F22" s="38"/>
      <c r="G22" s="38"/>
    </row>
    <row r="23" spans="1:22">
      <c r="A23" s="41"/>
      <c r="B23" s="38"/>
      <c r="C23" s="38"/>
      <c r="D23" s="38"/>
      <c r="E23" s="38"/>
      <c r="F23" s="38"/>
      <c r="G23" s="38"/>
    </row>
    <row r="24" spans="1:22">
      <c r="A24" s="41"/>
      <c r="B24" s="38"/>
      <c r="C24" s="38"/>
      <c r="D24" s="38"/>
      <c r="E24" s="38"/>
      <c r="F24" s="38"/>
      <c r="G24" s="38"/>
    </row>
    <row r="25" spans="1:22">
      <c r="A25" s="41"/>
      <c r="B25" s="38"/>
      <c r="C25" s="38"/>
      <c r="D25" s="38"/>
      <c r="E25" s="38"/>
      <c r="F25" s="38"/>
      <c r="G25" s="38"/>
    </row>
    <row r="26" spans="1:22">
      <c r="A26" s="41"/>
      <c r="B26" s="38"/>
      <c r="C26" s="38"/>
      <c r="D26" s="38"/>
      <c r="E26" s="38"/>
      <c r="F26" s="38"/>
      <c r="G26" s="38"/>
    </row>
    <row r="27" spans="1:22">
      <c r="A27" s="41"/>
      <c r="B27" s="38"/>
      <c r="C27" s="38"/>
      <c r="D27" s="38"/>
      <c r="E27" s="38"/>
      <c r="F27" s="38"/>
      <c r="G27" s="38"/>
    </row>
    <row r="28" spans="1:22">
      <c r="A28" s="41"/>
      <c r="B28" s="38"/>
      <c r="C28" s="38"/>
      <c r="D28" s="38"/>
      <c r="E28" s="38"/>
      <c r="F28" s="38"/>
      <c r="G28" s="38"/>
    </row>
    <row r="29" spans="1:22">
      <c r="A29" s="41"/>
      <c r="B29" s="38"/>
      <c r="C29" s="38"/>
      <c r="D29" s="38"/>
      <c r="E29" s="38"/>
      <c r="F29" s="38"/>
      <c r="G29" s="38"/>
    </row>
    <row r="30" spans="1:22">
      <c r="A30" s="41"/>
      <c r="B30" s="38"/>
      <c r="C30" s="38"/>
      <c r="D30" s="38"/>
      <c r="E30" s="38"/>
      <c r="F30" s="38"/>
      <c r="G30" s="38"/>
    </row>
    <row r="31" spans="1:22">
      <c r="A31" s="41"/>
      <c r="B31" s="38"/>
      <c r="C31" s="38"/>
      <c r="D31" s="38"/>
      <c r="E31" s="38"/>
      <c r="F31" s="38"/>
      <c r="G31" s="38"/>
    </row>
    <row r="32" spans="1:22">
      <c r="A32" s="38"/>
      <c r="B32" s="38"/>
      <c r="C32" s="38"/>
      <c r="D32" s="38"/>
      <c r="E32" s="38"/>
      <c r="F32" s="38"/>
      <c r="G32" s="38"/>
    </row>
  </sheetData>
  <mergeCells count="8">
    <mergeCell ref="E9:G9"/>
    <mergeCell ref="C17:K17"/>
    <mergeCell ref="B21:J21"/>
    <mergeCell ref="A1:J1"/>
    <mergeCell ref="A2:J2"/>
    <mergeCell ref="B3:B4"/>
    <mergeCell ref="A5:D5"/>
    <mergeCell ref="A6:E6"/>
  </mergeCells>
  <pageMargins left="0.7" right="0.7" top="0.75" bottom="0.75" header="0.511811023622047" footer="0.511811023622047"/>
  <pageSetup paperSize="9" scale="64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2"/>
  <sheetViews>
    <sheetView topLeftCell="A85" zoomScaleNormal="100" workbookViewId="0">
      <selection activeCell="A93" sqref="A93"/>
    </sheetView>
  </sheetViews>
  <sheetFormatPr defaultColWidth="9.140625" defaultRowHeight="15"/>
  <cols>
    <col min="1" max="1" width="4.28515625" style="19" customWidth="1"/>
    <col min="2" max="2" width="57.42578125" style="42" customWidth="1"/>
    <col min="3" max="3" width="16" style="19" customWidth="1"/>
    <col min="4" max="4" width="12" style="19" customWidth="1"/>
    <col min="5" max="5" width="12.42578125" style="43" customWidth="1"/>
    <col min="6" max="6" width="12.42578125" style="19" customWidth="1"/>
    <col min="7" max="7" width="12.42578125" style="43" customWidth="1"/>
    <col min="8" max="8" width="15.42578125" style="19" customWidth="1"/>
    <col min="9" max="9" width="23.7109375" style="19" customWidth="1"/>
    <col min="10" max="16384" width="9.140625" style="19"/>
  </cols>
  <sheetData>
    <row r="1" spans="1:13" ht="30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3" ht="39.7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3" ht="62.25" customHeight="1">
      <c r="A3" s="17"/>
      <c r="B3" s="14" t="s">
        <v>21</v>
      </c>
      <c r="C3" s="17"/>
      <c r="D3" s="17"/>
      <c r="E3" s="17"/>
      <c r="F3" s="17"/>
      <c r="G3" s="17"/>
      <c r="H3" s="17"/>
      <c r="I3" s="17"/>
      <c r="J3" s="36"/>
    </row>
    <row r="4" spans="1:13" ht="3" customHeight="1">
      <c r="A4" s="36"/>
      <c r="B4" s="14"/>
      <c r="C4" s="36"/>
      <c r="D4" s="36"/>
      <c r="E4" s="44"/>
      <c r="F4" s="45"/>
      <c r="G4" s="44"/>
      <c r="H4" s="45"/>
      <c r="I4" s="36"/>
      <c r="J4" s="36"/>
    </row>
    <row r="5" spans="1:13" ht="14.25" customHeight="1">
      <c r="A5" s="36"/>
      <c r="B5" s="17"/>
      <c r="C5" s="36"/>
      <c r="D5" s="36"/>
      <c r="E5" s="44"/>
      <c r="F5" s="45"/>
      <c r="G5" s="44"/>
      <c r="H5" s="45"/>
      <c r="I5" s="36"/>
      <c r="J5" s="36"/>
    </row>
    <row r="6" spans="1:13" ht="15" customHeight="1">
      <c r="A6" s="7" t="s">
        <v>22</v>
      </c>
      <c r="B6" s="7"/>
      <c r="C6" s="7"/>
      <c r="D6" s="7"/>
      <c r="E6" s="7"/>
      <c r="F6" s="46"/>
      <c r="G6" s="47"/>
      <c r="H6" s="45"/>
      <c r="I6" s="36"/>
      <c r="J6" s="36"/>
    </row>
    <row r="7" spans="1:13" ht="63.75" customHeight="1">
      <c r="A7" s="20" t="s">
        <v>4</v>
      </c>
      <c r="B7" s="21" t="s">
        <v>5</v>
      </c>
      <c r="C7" s="21" t="s">
        <v>6</v>
      </c>
      <c r="D7" s="20" t="s">
        <v>23</v>
      </c>
      <c r="E7" s="21" t="s">
        <v>8</v>
      </c>
      <c r="F7" s="21" t="s">
        <v>24</v>
      </c>
      <c r="G7" s="21" t="s">
        <v>25</v>
      </c>
      <c r="H7" s="21" t="s">
        <v>26</v>
      </c>
      <c r="I7" s="21" t="s">
        <v>27</v>
      </c>
      <c r="J7" s="48"/>
      <c r="K7" s="48"/>
      <c r="L7" s="48"/>
      <c r="M7" s="48"/>
    </row>
    <row r="8" spans="1:13" ht="37.9" customHeight="1">
      <c r="A8" s="26" t="s">
        <v>13</v>
      </c>
      <c r="B8" s="49" t="s">
        <v>28</v>
      </c>
      <c r="C8" s="26">
        <v>25</v>
      </c>
      <c r="D8" s="26" t="s">
        <v>15</v>
      </c>
      <c r="E8" s="50"/>
      <c r="F8" s="51"/>
      <c r="G8" s="50">
        <f t="shared" ref="G8:G39" si="0">ROUND(E8*(1+F8),2)</f>
        <v>0</v>
      </c>
      <c r="H8" s="50">
        <f t="shared" ref="H8:H39" si="1">ROUND(C8*E8,2)</f>
        <v>0</v>
      </c>
      <c r="I8" s="50">
        <f t="shared" ref="I8:I39" si="2">ROUND(H8*(1+F8),2)</f>
        <v>0</v>
      </c>
      <c r="J8" s="36"/>
      <c r="K8" s="43"/>
      <c r="M8" s="43"/>
    </row>
    <row r="9" spans="1:13" ht="45">
      <c r="A9" s="26" t="s">
        <v>29</v>
      </c>
      <c r="B9" s="49" t="s">
        <v>30</v>
      </c>
      <c r="C9" s="26">
        <v>15</v>
      </c>
      <c r="D9" s="26" t="s">
        <v>15</v>
      </c>
      <c r="E9" s="50"/>
      <c r="F9" s="51"/>
      <c r="G9" s="50">
        <f t="shared" si="0"/>
        <v>0</v>
      </c>
      <c r="H9" s="50">
        <f t="shared" si="1"/>
        <v>0</v>
      </c>
      <c r="I9" s="50">
        <f t="shared" si="2"/>
        <v>0</v>
      </c>
      <c r="J9" s="36"/>
      <c r="K9" s="43"/>
      <c r="M9" s="43"/>
    </row>
    <row r="10" spans="1:13" ht="35.450000000000003" customHeight="1">
      <c r="A10" s="26" t="s">
        <v>31</v>
      </c>
      <c r="B10" s="49" t="s">
        <v>32</v>
      </c>
      <c r="C10" s="26">
        <v>55</v>
      </c>
      <c r="D10" s="26" t="s">
        <v>15</v>
      </c>
      <c r="E10" s="50"/>
      <c r="F10" s="51"/>
      <c r="G10" s="50">
        <f t="shared" si="0"/>
        <v>0</v>
      </c>
      <c r="H10" s="50">
        <f t="shared" si="1"/>
        <v>0</v>
      </c>
      <c r="I10" s="50">
        <f t="shared" si="2"/>
        <v>0</v>
      </c>
      <c r="J10" s="36"/>
      <c r="K10" s="43"/>
      <c r="M10" s="43"/>
    </row>
    <row r="11" spans="1:13">
      <c r="A11" s="26" t="s">
        <v>33</v>
      </c>
      <c r="B11" s="49" t="s">
        <v>34</v>
      </c>
      <c r="C11" s="26">
        <v>25</v>
      </c>
      <c r="D11" s="26" t="s">
        <v>15</v>
      </c>
      <c r="E11" s="50"/>
      <c r="F11" s="51"/>
      <c r="G11" s="50">
        <f t="shared" si="0"/>
        <v>0</v>
      </c>
      <c r="H11" s="50">
        <f t="shared" si="1"/>
        <v>0</v>
      </c>
      <c r="I11" s="50">
        <f t="shared" si="2"/>
        <v>0</v>
      </c>
      <c r="J11" s="36"/>
      <c r="K11" s="43"/>
      <c r="M11" s="43"/>
    </row>
    <row r="12" spans="1:13" ht="30">
      <c r="A12" s="26" t="s">
        <v>35</v>
      </c>
      <c r="B12" s="49" t="s">
        <v>36</v>
      </c>
      <c r="C12" s="26">
        <v>40</v>
      </c>
      <c r="D12" s="26" t="s">
        <v>15</v>
      </c>
      <c r="E12" s="50"/>
      <c r="F12" s="51"/>
      <c r="G12" s="50">
        <f t="shared" si="0"/>
        <v>0</v>
      </c>
      <c r="H12" s="50">
        <f t="shared" si="1"/>
        <v>0</v>
      </c>
      <c r="I12" s="50">
        <f t="shared" si="2"/>
        <v>0</v>
      </c>
      <c r="J12" s="36"/>
      <c r="K12" s="43"/>
      <c r="M12" s="43"/>
    </row>
    <row r="13" spans="1:13" ht="30">
      <c r="A13" s="26" t="s">
        <v>37</v>
      </c>
      <c r="B13" s="49" t="s">
        <v>38</v>
      </c>
      <c r="C13" s="26">
        <v>40</v>
      </c>
      <c r="D13" s="26" t="s">
        <v>15</v>
      </c>
      <c r="E13" s="50"/>
      <c r="F13" s="51"/>
      <c r="G13" s="50">
        <f t="shared" si="0"/>
        <v>0</v>
      </c>
      <c r="H13" s="50">
        <f t="shared" si="1"/>
        <v>0</v>
      </c>
      <c r="I13" s="50">
        <f t="shared" si="2"/>
        <v>0</v>
      </c>
      <c r="J13" s="36"/>
      <c r="K13" s="43"/>
      <c r="M13" s="43"/>
    </row>
    <row r="14" spans="1:13">
      <c r="A14" s="26" t="s">
        <v>39</v>
      </c>
      <c r="B14" s="49" t="s">
        <v>40</v>
      </c>
      <c r="C14" s="26">
        <v>35</v>
      </c>
      <c r="D14" s="26" t="s">
        <v>15</v>
      </c>
      <c r="E14" s="50"/>
      <c r="F14" s="51"/>
      <c r="G14" s="50">
        <f t="shared" si="0"/>
        <v>0</v>
      </c>
      <c r="H14" s="50">
        <f t="shared" si="1"/>
        <v>0</v>
      </c>
      <c r="I14" s="50">
        <f t="shared" si="2"/>
        <v>0</v>
      </c>
      <c r="J14" s="36"/>
      <c r="K14" s="43"/>
      <c r="M14" s="43"/>
    </row>
    <row r="15" spans="1:13" ht="30">
      <c r="A15" s="26" t="s">
        <v>41</v>
      </c>
      <c r="B15" s="49" t="s">
        <v>42</v>
      </c>
      <c r="C15" s="26">
        <v>400</v>
      </c>
      <c r="D15" s="26" t="s">
        <v>15</v>
      </c>
      <c r="E15" s="50"/>
      <c r="F15" s="51"/>
      <c r="G15" s="50">
        <f t="shared" si="0"/>
        <v>0</v>
      </c>
      <c r="H15" s="50">
        <f t="shared" si="1"/>
        <v>0</v>
      </c>
      <c r="I15" s="50">
        <f t="shared" si="2"/>
        <v>0</v>
      </c>
      <c r="J15" s="36"/>
      <c r="K15" s="43"/>
      <c r="M15" s="43"/>
    </row>
    <row r="16" spans="1:13" ht="45">
      <c r="A16" s="26" t="s">
        <v>43</v>
      </c>
      <c r="B16" s="49" t="s">
        <v>44</v>
      </c>
      <c r="C16" s="26">
        <v>40</v>
      </c>
      <c r="D16" s="26" t="s">
        <v>15</v>
      </c>
      <c r="E16" s="50"/>
      <c r="F16" s="51"/>
      <c r="G16" s="50">
        <f t="shared" si="0"/>
        <v>0</v>
      </c>
      <c r="H16" s="50">
        <f t="shared" si="1"/>
        <v>0</v>
      </c>
      <c r="I16" s="50">
        <f t="shared" si="2"/>
        <v>0</v>
      </c>
      <c r="J16" s="36"/>
      <c r="K16" s="43"/>
      <c r="M16" s="43"/>
    </row>
    <row r="17" spans="1:13" ht="45">
      <c r="A17" s="26" t="s">
        <v>45</v>
      </c>
      <c r="B17" s="49" t="s">
        <v>46</v>
      </c>
      <c r="C17" s="26">
        <v>30</v>
      </c>
      <c r="D17" s="26" t="s">
        <v>15</v>
      </c>
      <c r="E17" s="50"/>
      <c r="F17" s="51"/>
      <c r="G17" s="50">
        <f t="shared" si="0"/>
        <v>0</v>
      </c>
      <c r="H17" s="50">
        <f t="shared" si="1"/>
        <v>0</v>
      </c>
      <c r="I17" s="50">
        <f t="shared" si="2"/>
        <v>0</v>
      </c>
      <c r="J17" s="36"/>
      <c r="K17" s="43"/>
      <c r="M17" s="43"/>
    </row>
    <row r="18" spans="1:13" ht="60">
      <c r="A18" s="26" t="s">
        <v>47</v>
      </c>
      <c r="B18" s="52" t="s">
        <v>48</v>
      </c>
      <c r="C18" s="26">
        <v>53</v>
      </c>
      <c r="D18" s="26" t="s">
        <v>15</v>
      </c>
      <c r="E18" s="50"/>
      <c r="F18" s="51"/>
      <c r="G18" s="50">
        <f t="shared" si="0"/>
        <v>0</v>
      </c>
      <c r="H18" s="50">
        <f t="shared" si="1"/>
        <v>0</v>
      </c>
      <c r="I18" s="50">
        <f t="shared" si="2"/>
        <v>0</v>
      </c>
      <c r="J18" s="36"/>
      <c r="K18" s="43"/>
      <c r="M18" s="43"/>
    </row>
    <row r="19" spans="1:13" ht="18" customHeight="1">
      <c r="A19" s="26" t="s">
        <v>49</v>
      </c>
      <c r="B19" s="49" t="s">
        <v>50</v>
      </c>
      <c r="C19" s="26">
        <v>50</v>
      </c>
      <c r="D19" s="26" t="s">
        <v>15</v>
      </c>
      <c r="E19" s="50"/>
      <c r="F19" s="51"/>
      <c r="G19" s="50">
        <f t="shared" si="0"/>
        <v>0</v>
      </c>
      <c r="H19" s="50">
        <f t="shared" si="1"/>
        <v>0</v>
      </c>
      <c r="I19" s="50">
        <f t="shared" si="2"/>
        <v>0</v>
      </c>
      <c r="J19" s="36"/>
      <c r="K19" s="43"/>
      <c r="M19" s="43"/>
    </row>
    <row r="20" spans="1:13" ht="30">
      <c r="A20" s="26" t="s">
        <v>51</v>
      </c>
      <c r="B20" s="49" t="s">
        <v>52</v>
      </c>
      <c r="C20" s="26">
        <v>40</v>
      </c>
      <c r="D20" s="26" t="s">
        <v>15</v>
      </c>
      <c r="E20" s="50"/>
      <c r="F20" s="51"/>
      <c r="G20" s="50">
        <f t="shared" si="0"/>
        <v>0</v>
      </c>
      <c r="H20" s="50">
        <f t="shared" si="1"/>
        <v>0</v>
      </c>
      <c r="I20" s="50">
        <f t="shared" si="2"/>
        <v>0</v>
      </c>
      <c r="J20" s="36"/>
      <c r="K20" s="43"/>
      <c r="M20" s="43"/>
    </row>
    <row r="21" spans="1:13" ht="45">
      <c r="A21" s="26" t="s">
        <v>53</v>
      </c>
      <c r="B21" s="49" t="s">
        <v>54</v>
      </c>
      <c r="C21" s="26">
        <v>40</v>
      </c>
      <c r="D21" s="26" t="s">
        <v>15</v>
      </c>
      <c r="E21" s="50"/>
      <c r="F21" s="51"/>
      <c r="G21" s="50">
        <f t="shared" si="0"/>
        <v>0</v>
      </c>
      <c r="H21" s="50">
        <f t="shared" si="1"/>
        <v>0</v>
      </c>
      <c r="I21" s="50">
        <f t="shared" si="2"/>
        <v>0</v>
      </c>
      <c r="J21" s="36"/>
      <c r="K21" s="43"/>
      <c r="M21" s="43"/>
    </row>
    <row r="22" spans="1:13" ht="30">
      <c r="A22" s="26" t="s">
        <v>55</v>
      </c>
      <c r="B22" s="49" t="s">
        <v>56</v>
      </c>
      <c r="C22" s="26">
        <v>20</v>
      </c>
      <c r="D22" s="26" t="s">
        <v>15</v>
      </c>
      <c r="E22" s="50"/>
      <c r="F22" s="51"/>
      <c r="G22" s="50">
        <f t="shared" si="0"/>
        <v>0</v>
      </c>
      <c r="H22" s="50">
        <f t="shared" si="1"/>
        <v>0</v>
      </c>
      <c r="I22" s="50">
        <f t="shared" si="2"/>
        <v>0</v>
      </c>
      <c r="J22" s="36"/>
      <c r="K22" s="43"/>
      <c r="M22" s="43"/>
    </row>
    <row r="23" spans="1:13" ht="30">
      <c r="A23" s="26" t="s">
        <v>57</v>
      </c>
      <c r="B23" s="49" t="s">
        <v>58</v>
      </c>
      <c r="C23" s="26">
        <v>100</v>
      </c>
      <c r="D23" s="26" t="s">
        <v>15</v>
      </c>
      <c r="E23" s="50"/>
      <c r="F23" s="51"/>
      <c r="G23" s="50">
        <f t="shared" si="0"/>
        <v>0</v>
      </c>
      <c r="H23" s="50">
        <f t="shared" si="1"/>
        <v>0</v>
      </c>
      <c r="I23" s="50">
        <f t="shared" si="2"/>
        <v>0</v>
      </c>
      <c r="J23" s="36"/>
      <c r="K23" s="43"/>
      <c r="M23" s="43"/>
    </row>
    <row r="24" spans="1:13" ht="45">
      <c r="A24" s="26" t="s">
        <v>59</v>
      </c>
      <c r="B24" s="49" t="s">
        <v>60</v>
      </c>
      <c r="C24" s="26">
        <v>30</v>
      </c>
      <c r="D24" s="26" t="s">
        <v>15</v>
      </c>
      <c r="E24" s="50"/>
      <c r="F24" s="51"/>
      <c r="G24" s="50">
        <f t="shared" si="0"/>
        <v>0</v>
      </c>
      <c r="H24" s="50">
        <f t="shared" si="1"/>
        <v>0</v>
      </c>
      <c r="I24" s="50">
        <f t="shared" si="2"/>
        <v>0</v>
      </c>
      <c r="J24" s="36"/>
      <c r="K24" s="43"/>
      <c r="M24" s="43"/>
    </row>
    <row r="25" spans="1:13" ht="30">
      <c r="A25" s="26" t="s">
        <v>61</v>
      </c>
      <c r="B25" s="49" t="s">
        <v>62</v>
      </c>
      <c r="C25" s="26">
        <v>45</v>
      </c>
      <c r="D25" s="26" t="s">
        <v>15</v>
      </c>
      <c r="E25" s="50"/>
      <c r="F25" s="51"/>
      <c r="G25" s="50">
        <f t="shared" si="0"/>
        <v>0</v>
      </c>
      <c r="H25" s="50">
        <f t="shared" si="1"/>
        <v>0</v>
      </c>
      <c r="I25" s="50">
        <f t="shared" si="2"/>
        <v>0</v>
      </c>
      <c r="J25" s="36"/>
      <c r="K25" s="43"/>
      <c r="M25" s="43"/>
    </row>
    <row r="26" spans="1:13" ht="30">
      <c r="A26" s="26" t="s">
        <v>63</v>
      </c>
      <c r="B26" s="49" t="s">
        <v>64</v>
      </c>
      <c r="C26" s="26">
        <v>30</v>
      </c>
      <c r="D26" s="26" t="s">
        <v>15</v>
      </c>
      <c r="E26" s="50"/>
      <c r="F26" s="51"/>
      <c r="G26" s="50">
        <f t="shared" si="0"/>
        <v>0</v>
      </c>
      <c r="H26" s="50">
        <f t="shared" si="1"/>
        <v>0</v>
      </c>
      <c r="I26" s="50">
        <f t="shared" si="2"/>
        <v>0</v>
      </c>
      <c r="J26" s="36"/>
      <c r="K26" s="43"/>
      <c r="M26" s="43"/>
    </row>
    <row r="27" spans="1:13" ht="45">
      <c r="A27" s="26" t="s">
        <v>65</v>
      </c>
      <c r="B27" s="49" t="s">
        <v>66</v>
      </c>
      <c r="C27" s="26">
        <v>70</v>
      </c>
      <c r="D27" s="26" t="s">
        <v>15</v>
      </c>
      <c r="E27" s="50"/>
      <c r="F27" s="51"/>
      <c r="G27" s="50">
        <f t="shared" si="0"/>
        <v>0</v>
      </c>
      <c r="H27" s="50">
        <f t="shared" si="1"/>
        <v>0</v>
      </c>
      <c r="I27" s="50">
        <f t="shared" si="2"/>
        <v>0</v>
      </c>
      <c r="J27" s="36"/>
      <c r="K27" s="43"/>
      <c r="M27" s="43"/>
    </row>
    <row r="28" spans="1:13" ht="45">
      <c r="A28" s="26" t="s">
        <v>67</v>
      </c>
      <c r="B28" s="49" t="s">
        <v>68</v>
      </c>
      <c r="C28" s="26">
        <v>126</v>
      </c>
      <c r="D28" s="26" t="s">
        <v>15</v>
      </c>
      <c r="E28" s="50"/>
      <c r="F28" s="51"/>
      <c r="G28" s="50">
        <f t="shared" si="0"/>
        <v>0</v>
      </c>
      <c r="H28" s="50">
        <f t="shared" si="1"/>
        <v>0</v>
      </c>
      <c r="I28" s="50">
        <f t="shared" si="2"/>
        <v>0</v>
      </c>
      <c r="J28" s="36"/>
      <c r="K28" s="43"/>
      <c r="M28" s="43"/>
    </row>
    <row r="29" spans="1:13" ht="45">
      <c r="A29" s="26" t="s">
        <v>69</v>
      </c>
      <c r="B29" s="49" t="s">
        <v>70</v>
      </c>
      <c r="C29" s="26">
        <v>350</v>
      </c>
      <c r="D29" s="26" t="s">
        <v>15</v>
      </c>
      <c r="E29" s="50"/>
      <c r="F29" s="51"/>
      <c r="G29" s="50">
        <f t="shared" si="0"/>
        <v>0</v>
      </c>
      <c r="H29" s="50">
        <f t="shared" si="1"/>
        <v>0</v>
      </c>
      <c r="I29" s="50">
        <f t="shared" si="2"/>
        <v>0</v>
      </c>
      <c r="J29" s="36"/>
      <c r="K29" s="43"/>
      <c r="M29" s="43"/>
    </row>
    <row r="30" spans="1:13" ht="45">
      <c r="A30" s="26" t="s">
        <v>71</v>
      </c>
      <c r="B30" s="49" t="s">
        <v>72</v>
      </c>
      <c r="C30" s="26">
        <v>88</v>
      </c>
      <c r="D30" s="26" t="s">
        <v>15</v>
      </c>
      <c r="E30" s="50"/>
      <c r="F30" s="51"/>
      <c r="G30" s="50">
        <f t="shared" si="0"/>
        <v>0</v>
      </c>
      <c r="H30" s="50">
        <f t="shared" si="1"/>
        <v>0</v>
      </c>
      <c r="I30" s="50">
        <f t="shared" si="2"/>
        <v>0</v>
      </c>
      <c r="J30" s="36"/>
      <c r="K30" s="43"/>
      <c r="M30" s="43"/>
    </row>
    <row r="31" spans="1:13" ht="30">
      <c r="A31" s="26" t="s">
        <v>73</v>
      </c>
      <c r="B31" s="49" t="s">
        <v>74</v>
      </c>
      <c r="C31" s="26">
        <v>50</v>
      </c>
      <c r="D31" s="26" t="s">
        <v>15</v>
      </c>
      <c r="E31" s="50"/>
      <c r="F31" s="51"/>
      <c r="G31" s="50">
        <f t="shared" si="0"/>
        <v>0</v>
      </c>
      <c r="H31" s="50">
        <f t="shared" si="1"/>
        <v>0</v>
      </c>
      <c r="I31" s="50">
        <f t="shared" si="2"/>
        <v>0</v>
      </c>
      <c r="J31" s="36"/>
      <c r="K31" s="43"/>
      <c r="M31" s="43"/>
    </row>
    <row r="32" spans="1:13" ht="30">
      <c r="A32" s="26" t="s">
        <v>75</v>
      </c>
      <c r="B32" s="49" t="s">
        <v>76</v>
      </c>
      <c r="C32" s="26">
        <v>50</v>
      </c>
      <c r="D32" s="26" t="s">
        <v>15</v>
      </c>
      <c r="E32" s="50"/>
      <c r="F32" s="51"/>
      <c r="G32" s="50">
        <f t="shared" si="0"/>
        <v>0</v>
      </c>
      <c r="H32" s="50">
        <f t="shared" si="1"/>
        <v>0</v>
      </c>
      <c r="I32" s="50">
        <f t="shared" si="2"/>
        <v>0</v>
      </c>
      <c r="J32" s="36"/>
      <c r="K32" s="43"/>
      <c r="M32" s="43"/>
    </row>
    <row r="33" spans="1:13">
      <c r="A33" s="26" t="s">
        <v>77</v>
      </c>
      <c r="B33" s="49" t="s">
        <v>78</v>
      </c>
      <c r="C33" s="26">
        <v>40</v>
      </c>
      <c r="D33" s="26" t="s">
        <v>15</v>
      </c>
      <c r="E33" s="50"/>
      <c r="F33" s="51"/>
      <c r="G33" s="50">
        <f t="shared" si="0"/>
        <v>0</v>
      </c>
      <c r="H33" s="50">
        <f t="shared" si="1"/>
        <v>0</v>
      </c>
      <c r="I33" s="50">
        <f t="shared" si="2"/>
        <v>0</v>
      </c>
      <c r="J33" s="36"/>
      <c r="K33" s="43"/>
      <c r="M33" s="43"/>
    </row>
    <row r="34" spans="1:13" ht="30">
      <c r="A34" s="26" t="s">
        <v>79</v>
      </c>
      <c r="B34" s="49" t="s">
        <v>80</v>
      </c>
      <c r="C34" s="26">
        <v>43</v>
      </c>
      <c r="D34" s="26" t="s">
        <v>15</v>
      </c>
      <c r="E34" s="50"/>
      <c r="F34" s="51"/>
      <c r="G34" s="50">
        <f t="shared" si="0"/>
        <v>0</v>
      </c>
      <c r="H34" s="50">
        <f t="shared" si="1"/>
        <v>0</v>
      </c>
      <c r="I34" s="50">
        <f t="shared" si="2"/>
        <v>0</v>
      </c>
      <c r="J34" s="36"/>
      <c r="K34" s="43"/>
      <c r="M34" s="43"/>
    </row>
    <row r="35" spans="1:13" ht="30">
      <c r="A35" s="26" t="s">
        <v>81</v>
      </c>
      <c r="B35" s="49" t="s">
        <v>82</v>
      </c>
      <c r="C35" s="26">
        <v>30</v>
      </c>
      <c r="D35" s="26" t="s">
        <v>15</v>
      </c>
      <c r="E35" s="50"/>
      <c r="F35" s="51"/>
      <c r="G35" s="50">
        <f t="shared" si="0"/>
        <v>0</v>
      </c>
      <c r="H35" s="50">
        <f t="shared" si="1"/>
        <v>0</v>
      </c>
      <c r="I35" s="50">
        <f t="shared" si="2"/>
        <v>0</v>
      </c>
      <c r="J35" s="36"/>
      <c r="K35" s="43"/>
      <c r="M35" s="43"/>
    </row>
    <row r="36" spans="1:13">
      <c r="A36" s="26" t="s">
        <v>83</v>
      </c>
      <c r="B36" s="49" t="s">
        <v>84</v>
      </c>
      <c r="C36" s="26">
        <v>60</v>
      </c>
      <c r="D36" s="26" t="s">
        <v>15</v>
      </c>
      <c r="E36" s="50"/>
      <c r="F36" s="51"/>
      <c r="G36" s="50">
        <f t="shared" si="0"/>
        <v>0</v>
      </c>
      <c r="H36" s="50">
        <f t="shared" si="1"/>
        <v>0</v>
      </c>
      <c r="I36" s="50">
        <f t="shared" si="2"/>
        <v>0</v>
      </c>
      <c r="J36" s="36"/>
      <c r="K36" s="43"/>
      <c r="M36" s="43"/>
    </row>
    <row r="37" spans="1:13" ht="60">
      <c r="A37" s="26" t="s">
        <v>85</v>
      </c>
      <c r="B37" s="49" t="s">
        <v>86</v>
      </c>
      <c r="C37" s="26">
        <v>250</v>
      </c>
      <c r="D37" s="26" t="s">
        <v>15</v>
      </c>
      <c r="E37" s="50"/>
      <c r="F37" s="51"/>
      <c r="G37" s="50">
        <f t="shared" si="0"/>
        <v>0</v>
      </c>
      <c r="H37" s="50">
        <f t="shared" si="1"/>
        <v>0</v>
      </c>
      <c r="I37" s="50">
        <f t="shared" si="2"/>
        <v>0</v>
      </c>
      <c r="J37" s="36"/>
      <c r="K37" s="43"/>
      <c r="M37" s="43"/>
    </row>
    <row r="38" spans="1:13" ht="24" customHeight="1">
      <c r="A38" s="26" t="s">
        <v>87</v>
      </c>
      <c r="B38" s="49" t="s">
        <v>88</v>
      </c>
      <c r="C38" s="26">
        <v>200</v>
      </c>
      <c r="D38" s="26" t="s">
        <v>15</v>
      </c>
      <c r="E38" s="50"/>
      <c r="F38" s="51"/>
      <c r="G38" s="50">
        <f t="shared" si="0"/>
        <v>0</v>
      </c>
      <c r="H38" s="50">
        <f t="shared" si="1"/>
        <v>0</v>
      </c>
      <c r="I38" s="50">
        <f t="shared" si="2"/>
        <v>0</v>
      </c>
      <c r="J38" s="36"/>
      <c r="K38" s="43"/>
      <c r="M38" s="43"/>
    </row>
    <row r="39" spans="1:13" ht="30">
      <c r="A39" s="26" t="s">
        <v>89</v>
      </c>
      <c r="B39" s="49" t="s">
        <v>90</v>
      </c>
      <c r="C39" s="53">
        <v>40</v>
      </c>
      <c r="D39" s="26" t="s">
        <v>15</v>
      </c>
      <c r="E39" s="54"/>
      <c r="F39" s="55"/>
      <c r="G39" s="50">
        <f t="shared" si="0"/>
        <v>0</v>
      </c>
      <c r="H39" s="50">
        <f t="shared" si="1"/>
        <v>0</v>
      </c>
      <c r="I39" s="50">
        <f t="shared" si="2"/>
        <v>0</v>
      </c>
      <c r="J39" s="36"/>
      <c r="K39" s="43"/>
      <c r="M39" s="43"/>
    </row>
    <row r="40" spans="1:13">
      <c r="A40" s="26" t="s">
        <v>91</v>
      </c>
      <c r="B40" s="49" t="s">
        <v>92</v>
      </c>
      <c r="C40" s="53">
        <v>35</v>
      </c>
      <c r="D40" s="26" t="s">
        <v>15</v>
      </c>
      <c r="E40" s="54"/>
      <c r="F40" s="55"/>
      <c r="G40" s="50">
        <f t="shared" ref="G40:G71" si="3">ROUND(E40*(1+F40),2)</f>
        <v>0</v>
      </c>
      <c r="H40" s="50">
        <f t="shared" ref="H40:H71" si="4">ROUND(C40*E40,2)</f>
        <v>0</v>
      </c>
      <c r="I40" s="50">
        <f t="shared" ref="I40:I71" si="5">ROUND(H40*(1+F40),2)</f>
        <v>0</v>
      </c>
      <c r="J40" s="36"/>
      <c r="K40" s="43"/>
      <c r="M40" s="43"/>
    </row>
    <row r="41" spans="1:13" ht="30">
      <c r="A41" s="26" t="s">
        <v>93</v>
      </c>
      <c r="B41" s="49" t="s">
        <v>94</v>
      </c>
      <c r="C41" s="53">
        <v>33</v>
      </c>
      <c r="D41" s="26" t="s">
        <v>15</v>
      </c>
      <c r="E41" s="54"/>
      <c r="F41" s="55"/>
      <c r="G41" s="50">
        <f t="shared" si="3"/>
        <v>0</v>
      </c>
      <c r="H41" s="50">
        <f t="shared" si="4"/>
        <v>0</v>
      </c>
      <c r="I41" s="50">
        <f t="shared" si="5"/>
        <v>0</v>
      </c>
      <c r="J41" s="36"/>
      <c r="K41" s="43"/>
      <c r="M41" s="43"/>
    </row>
    <row r="42" spans="1:13" ht="60">
      <c r="A42" s="26" t="s">
        <v>95</v>
      </c>
      <c r="B42" s="49" t="s">
        <v>96</v>
      </c>
      <c r="C42" s="53">
        <v>108</v>
      </c>
      <c r="D42" s="26" t="s">
        <v>15</v>
      </c>
      <c r="E42" s="54"/>
      <c r="F42" s="55"/>
      <c r="G42" s="50">
        <f t="shared" si="3"/>
        <v>0</v>
      </c>
      <c r="H42" s="50">
        <f t="shared" si="4"/>
        <v>0</v>
      </c>
      <c r="I42" s="50">
        <f t="shared" si="5"/>
        <v>0</v>
      </c>
      <c r="J42" s="36"/>
      <c r="K42" s="43"/>
      <c r="M42" s="43"/>
    </row>
    <row r="43" spans="1:13" ht="30">
      <c r="A43" s="26" t="s">
        <v>97</v>
      </c>
      <c r="B43" s="49" t="s">
        <v>98</v>
      </c>
      <c r="C43" s="53">
        <v>71</v>
      </c>
      <c r="D43" s="26" t="s">
        <v>15</v>
      </c>
      <c r="E43" s="54"/>
      <c r="F43" s="55"/>
      <c r="G43" s="50">
        <f t="shared" si="3"/>
        <v>0</v>
      </c>
      <c r="H43" s="50">
        <f t="shared" si="4"/>
        <v>0</v>
      </c>
      <c r="I43" s="50">
        <f t="shared" si="5"/>
        <v>0</v>
      </c>
      <c r="J43" s="36"/>
      <c r="K43" s="43"/>
      <c r="M43" s="43"/>
    </row>
    <row r="44" spans="1:13">
      <c r="A44" s="26" t="s">
        <v>99</v>
      </c>
      <c r="B44" s="49" t="s">
        <v>100</v>
      </c>
      <c r="C44" s="53">
        <v>50</v>
      </c>
      <c r="D44" s="26" t="s">
        <v>15</v>
      </c>
      <c r="E44" s="54"/>
      <c r="F44" s="55"/>
      <c r="G44" s="50">
        <f t="shared" si="3"/>
        <v>0</v>
      </c>
      <c r="H44" s="50">
        <f t="shared" si="4"/>
        <v>0</v>
      </c>
      <c r="I44" s="50">
        <f t="shared" si="5"/>
        <v>0</v>
      </c>
      <c r="J44" s="36"/>
      <c r="K44" s="43"/>
      <c r="M44" s="43"/>
    </row>
    <row r="45" spans="1:13">
      <c r="A45" s="26" t="s">
        <v>101</v>
      </c>
      <c r="B45" s="49" t="s">
        <v>102</v>
      </c>
      <c r="C45" s="53">
        <v>30</v>
      </c>
      <c r="D45" s="26" t="s">
        <v>15</v>
      </c>
      <c r="E45" s="54"/>
      <c r="F45" s="55"/>
      <c r="G45" s="50">
        <f t="shared" si="3"/>
        <v>0</v>
      </c>
      <c r="H45" s="50">
        <f t="shared" si="4"/>
        <v>0</v>
      </c>
      <c r="I45" s="50">
        <f t="shared" si="5"/>
        <v>0</v>
      </c>
      <c r="J45" s="36"/>
      <c r="K45" s="43"/>
      <c r="M45" s="43"/>
    </row>
    <row r="46" spans="1:13">
      <c r="A46" s="26" t="s">
        <v>103</v>
      </c>
      <c r="B46" s="49" t="s">
        <v>104</v>
      </c>
      <c r="C46" s="53">
        <v>50</v>
      </c>
      <c r="D46" s="26" t="s">
        <v>15</v>
      </c>
      <c r="E46" s="54"/>
      <c r="F46" s="55"/>
      <c r="G46" s="50">
        <f t="shared" si="3"/>
        <v>0</v>
      </c>
      <c r="H46" s="50">
        <f t="shared" si="4"/>
        <v>0</v>
      </c>
      <c r="I46" s="50">
        <f t="shared" si="5"/>
        <v>0</v>
      </c>
      <c r="J46" s="36"/>
      <c r="K46" s="43"/>
      <c r="M46" s="43"/>
    </row>
    <row r="47" spans="1:13" ht="30">
      <c r="A47" s="26" t="s">
        <v>105</v>
      </c>
      <c r="B47" s="49" t="s">
        <v>106</v>
      </c>
      <c r="C47" s="53">
        <v>40</v>
      </c>
      <c r="D47" s="26" t="s">
        <v>15</v>
      </c>
      <c r="E47" s="54"/>
      <c r="F47" s="55"/>
      <c r="G47" s="50">
        <f t="shared" si="3"/>
        <v>0</v>
      </c>
      <c r="H47" s="50">
        <f t="shared" si="4"/>
        <v>0</v>
      </c>
      <c r="I47" s="50">
        <f t="shared" si="5"/>
        <v>0</v>
      </c>
      <c r="J47" s="36"/>
      <c r="K47" s="43"/>
      <c r="M47" s="43"/>
    </row>
    <row r="48" spans="1:13" ht="30">
      <c r="A48" s="26" t="s">
        <v>107</v>
      </c>
      <c r="B48" s="49" t="s">
        <v>108</v>
      </c>
      <c r="C48" s="53">
        <v>47</v>
      </c>
      <c r="D48" s="26" t="s">
        <v>15</v>
      </c>
      <c r="E48" s="54"/>
      <c r="F48" s="55"/>
      <c r="G48" s="50">
        <f t="shared" si="3"/>
        <v>0</v>
      </c>
      <c r="H48" s="50">
        <f t="shared" si="4"/>
        <v>0</v>
      </c>
      <c r="I48" s="50">
        <f t="shared" si="5"/>
        <v>0</v>
      </c>
      <c r="J48" s="36"/>
      <c r="K48" s="43"/>
      <c r="M48" s="43"/>
    </row>
    <row r="49" spans="1:13">
      <c r="A49" s="26" t="s">
        <v>109</v>
      </c>
      <c r="B49" s="49" t="s">
        <v>110</v>
      </c>
      <c r="C49" s="53">
        <v>83</v>
      </c>
      <c r="D49" s="26" t="s">
        <v>15</v>
      </c>
      <c r="E49" s="54"/>
      <c r="F49" s="55"/>
      <c r="G49" s="50">
        <f t="shared" si="3"/>
        <v>0</v>
      </c>
      <c r="H49" s="50">
        <f t="shared" si="4"/>
        <v>0</v>
      </c>
      <c r="I49" s="50">
        <f t="shared" si="5"/>
        <v>0</v>
      </c>
      <c r="J49" s="36"/>
      <c r="K49" s="43"/>
      <c r="M49" s="43"/>
    </row>
    <row r="50" spans="1:13" ht="45">
      <c r="A50" s="26" t="s">
        <v>111</v>
      </c>
      <c r="B50" s="49" t="s">
        <v>112</v>
      </c>
      <c r="C50" s="53">
        <v>20</v>
      </c>
      <c r="D50" s="26" t="s">
        <v>15</v>
      </c>
      <c r="E50" s="54"/>
      <c r="F50" s="55"/>
      <c r="G50" s="50">
        <f t="shared" si="3"/>
        <v>0</v>
      </c>
      <c r="H50" s="50">
        <f t="shared" si="4"/>
        <v>0</v>
      </c>
      <c r="I50" s="50">
        <f t="shared" si="5"/>
        <v>0</v>
      </c>
      <c r="J50" s="36"/>
      <c r="K50" s="43"/>
      <c r="M50" s="43"/>
    </row>
    <row r="51" spans="1:13" ht="45">
      <c r="A51" s="26" t="s">
        <v>113</v>
      </c>
      <c r="B51" s="49" t="s">
        <v>114</v>
      </c>
      <c r="C51" s="53">
        <v>51</v>
      </c>
      <c r="D51" s="26" t="s">
        <v>15</v>
      </c>
      <c r="E51" s="54"/>
      <c r="F51" s="55"/>
      <c r="G51" s="50">
        <f t="shared" si="3"/>
        <v>0</v>
      </c>
      <c r="H51" s="50">
        <f t="shared" si="4"/>
        <v>0</v>
      </c>
      <c r="I51" s="50">
        <f t="shared" si="5"/>
        <v>0</v>
      </c>
      <c r="J51" s="36"/>
      <c r="K51" s="43"/>
      <c r="M51" s="43"/>
    </row>
    <row r="52" spans="1:13" ht="45">
      <c r="A52" s="26" t="s">
        <v>115</v>
      </c>
      <c r="B52" s="49" t="s">
        <v>116</v>
      </c>
      <c r="C52" s="53">
        <v>40</v>
      </c>
      <c r="D52" s="26" t="s">
        <v>15</v>
      </c>
      <c r="E52" s="54"/>
      <c r="F52" s="55"/>
      <c r="G52" s="50">
        <f t="shared" si="3"/>
        <v>0</v>
      </c>
      <c r="H52" s="50">
        <f t="shared" si="4"/>
        <v>0</v>
      </c>
      <c r="I52" s="50">
        <f t="shared" si="5"/>
        <v>0</v>
      </c>
      <c r="J52" s="36"/>
      <c r="K52" s="43"/>
      <c r="M52" s="43"/>
    </row>
    <row r="53" spans="1:13" ht="45">
      <c r="A53" s="26" t="s">
        <v>117</v>
      </c>
      <c r="B53" s="49" t="s">
        <v>118</v>
      </c>
      <c r="C53" s="53">
        <v>50</v>
      </c>
      <c r="D53" s="26" t="s">
        <v>15</v>
      </c>
      <c r="E53" s="54"/>
      <c r="F53" s="55"/>
      <c r="G53" s="50">
        <f t="shared" si="3"/>
        <v>0</v>
      </c>
      <c r="H53" s="50">
        <f t="shared" si="4"/>
        <v>0</v>
      </c>
      <c r="I53" s="50">
        <f t="shared" si="5"/>
        <v>0</v>
      </c>
      <c r="J53" s="36"/>
      <c r="K53" s="43"/>
      <c r="M53" s="43"/>
    </row>
    <row r="54" spans="1:13" ht="22.9" customHeight="1">
      <c r="A54" s="26" t="s">
        <v>119</v>
      </c>
      <c r="B54" s="49" t="s">
        <v>120</v>
      </c>
      <c r="C54" s="53">
        <v>30</v>
      </c>
      <c r="D54" s="26" t="s">
        <v>15</v>
      </c>
      <c r="E54" s="54"/>
      <c r="F54" s="55"/>
      <c r="G54" s="50">
        <f t="shared" si="3"/>
        <v>0</v>
      </c>
      <c r="H54" s="50">
        <f t="shared" si="4"/>
        <v>0</v>
      </c>
      <c r="I54" s="50">
        <f t="shared" si="5"/>
        <v>0</v>
      </c>
      <c r="J54" s="36"/>
      <c r="K54" s="43"/>
      <c r="M54" s="43"/>
    </row>
    <row r="55" spans="1:13">
      <c r="A55" s="26" t="s">
        <v>121</v>
      </c>
      <c r="B55" s="49" t="s">
        <v>122</v>
      </c>
      <c r="C55" s="53">
        <v>20</v>
      </c>
      <c r="D55" s="26" t="s">
        <v>15</v>
      </c>
      <c r="E55" s="54"/>
      <c r="F55" s="55"/>
      <c r="G55" s="50">
        <f t="shared" si="3"/>
        <v>0</v>
      </c>
      <c r="H55" s="50">
        <f t="shared" si="4"/>
        <v>0</v>
      </c>
      <c r="I55" s="50">
        <f t="shared" si="5"/>
        <v>0</v>
      </c>
      <c r="J55" s="36"/>
      <c r="K55" s="43"/>
      <c r="M55" s="43"/>
    </row>
    <row r="56" spans="1:13">
      <c r="A56" s="26" t="s">
        <v>123</v>
      </c>
      <c r="B56" s="49" t="s">
        <v>124</v>
      </c>
      <c r="C56" s="26">
        <v>280</v>
      </c>
      <c r="D56" s="26" t="s">
        <v>15</v>
      </c>
      <c r="E56" s="50"/>
      <c r="F56" s="51"/>
      <c r="G56" s="50">
        <f t="shared" si="3"/>
        <v>0</v>
      </c>
      <c r="H56" s="50">
        <f t="shared" si="4"/>
        <v>0</v>
      </c>
      <c r="I56" s="50">
        <f t="shared" si="5"/>
        <v>0</v>
      </c>
      <c r="J56" s="36"/>
      <c r="K56" s="43"/>
      <c r="M56" s="43"/>
    </row>
    <row r="57" spans="1:13" ht="30">
      <c r="A57" s="26" t="s">
        <v>125</v>
      </c>
      <c r="B57" s="49" t="s">
        <v>126</v>
      </c>
      <c r="C57" s="26">
        <v>120</v>
      </c>
      <c r="D57" s="26" t="s">
        <v>15</v>
      </c>
      <c r="E57" s="50"/>
      <c r="F57" s="51"/>
      <c r="G57" s="50">
        <f t="shared" si="3"/>
        <v>0</v>
      </c>
      <c r="H57" s="50">
        <f t="shared" si="4"/>
        <v>0</v>
      </c>
      <c r="I57" s="50">
        <f t="shared" si="5"/>
        <v>0</v>
      </c>
      <c r="J57" s="36"/>
      <c r="K57" s="43"/>
      <c r="M57" s="43"/>
    </row>
    <row r="58" spans="1:13" ht="30">
      <c r="A58" s="26" t="s">
        <v>127</v>
      </c>
      <c r="B58" s="49" t="s">
        <v>128</v>
      </c>
      <c r="C58" s="26">
        <v>60</v>
      </c>
      <c r="D58" s="26" t="s">
        <v>15</v>
      </c>
      <c r="E58" s="50"/>
      <c r="F58" s="51"/>
      <c r="G58" s="50">
        <f t="shared" si="3"/>
        <v>0</v>
      </c>
      <c r="H58" s="50">
        <f t="shared" si="4"/>
        <v>0</v>
      </c>
      <c r="I58" s="50">
        <f t="shared" si="5"/>
        <v>0</v>
      </c>
      <c r="J58" s="36"/>
      <c r="K58" s="43"/>
      <c r="M58" s="43"/>
    </row>
    <row r="59" spans="1:13" ht="30">
      <c r="A59" s="26" t="s">
        <v>129</v>
      </c>
      <c r="B59" s="49" t="s">
        <v>130</v>
      </c>
      <c r="C59" s="26">
        <v>20</v>
      </c>
      <c r="D59" s="26" t="s">
        <v>15</v>
      </c>
      <c r="E59" s="50"/>
      <c r="F59" s="51"/>
      <c r="G59" s="50">
        <f t="shared" si="3"/>
        <v>0</v>
      </c>
      <c r="H59" s="50">
        <f t="shared" si="4"/>
        <v>0</v>
      </c>
      <c r="I59" s="50">
        <f t="shared" si="5"/>
        <v>0</v>
      </c>
      <c r="J59" s="36"/>
      <c r="K59" s="43"/>
      <c r="M59" s="43"/>
    </row>
    <row r="60" spans="1:13" ht="30">
      <c r="A60" s="26" t="s">
        <v>131</v>
      </c>
      <c r="B60" s="49" t="s">
        <v>132</v>
      </c>
      <c r="C60" s="26">
        <v>25</v>
      </c>
      <c r="D60" s="26" t="s">
        <v>15</v>
      </c>
      <c r="E60" s="50"/>
      <c r="F60" s="51"/>
      <c r="G60" s="50">
        <f t="shared" si="3"/>
        <v>0</v>
      </c>
      <c r="H60" s="50">
        <f t="shared" si="4"/>
        <v>0</v>
      </c>
      <c r="I60" s="50">
        <f t="shared" si="5"/>
        <v>0</v>
      </c>
      <c r="J60" s="36"/>
      <c r="K60" s="43"/>
      <c r="M60" s="43"/>
    </row>
    <row r="61" spans="1:13" ht="30">
      <c r="A61" s="26" t="s">
        <v>133</v>
      </c>
      <c r="B61" s="49" t="s">
        <v>134</v>
      </c>
      <c r="C61" s="26">
        <v>20</v>
      </c>
      <c r="D61" s="26" t="s">
        <v>15</v>
      </c>
      <c r="E61" s="50"/>
      <c r="F61" s="51"/>
      <c r="G61" s="50">
        <f t="shared" si="3"/>
        <v>0</v>
      </c>
      <c r="H61" s="50">
        <f t="shared" si="4"/>
        <v>0</v>
      </c>
      <c r="I61" s="50">
        <f t="shared" si="5"/>
        <v>0</v>
      </c>
      <c r="J61" s="36"/>
      <c r="K61" s="43"/>
      <c r="M61" s="43"/>
    </row>
    <row r="62" spans="1:13" ht="45">
      <c r="A62" s="26" t="s">
        <v>135</v>
      </c>
      <c r="B62" s="49" t="s">
        <v>136</v>
      </c>
      <c r="C62" s="26">
        <v>40</v>
      </c>
      <c r="D62" s="26" t="s">
        <v>15</v>
      </c>
      <c r="E62" s="50"/>
      <c r="F62" s="51"/>
      <c r="G62" s="50">
        <f t="shared" si="3"/>
        <v>0</v>
      </c>
      <c r="H62" s="50">
        <f t="shared" si="4"/>
        <v>0</v>
      </c>
      <c r="I62" s="50">
        <f t="shared" si="5"/>
        <v>0</v>
      </c>
      <c r="J62" s="36"/>
      <c r="K62" s="43"/>
      <c r="M62" s="43"/>
    </row>
    <row r="63" spans="1:13" ht="30">
      <c r="A63" s="26" t="s">
        <v>137</v>
      </c>
      <c r="B63" s="49" t="s">
        <v>138</v>
      </c>
      <c r="C63" s="26">
        <v>35</v>
      </c>
      <c r="D63" s="26" t="s">
        <v>15</v>
      </c>
      <c r="E63" s="50"/>
      <c r="F63" s="51"/>
      <c r="G63" s="50">
        <f t="shared" si="3"/>
        <v>0</v>
      </c>
      <c r="H63" s="50">
        <f t="shared" si="4"/>
        <v>0</v>
      </c>
      <c r="I63" s="50">
        <f t="shared" si="5"/>
        <v>0</v>
      </c>
      <c r="J63" s="36"/>
      <c r="K63" s="43"/>
      <c r="M63" s="43"/>
    </row>
    <row r="64" spans="1:13" ht="45">
      <c r="A64" s="26" t="s">
        <v>139</v>
      </c>
      <c r="B64" s="49" t="s">
        <v>140</v>
      </c>
      <c r="C64" s="26">
        <v>37</v>
      </c>
      <c r="D64" s="26" t="s">
        <v>15</v>
      </c>
      <c r="E64" s="50"/>
      <c r="F64" s="51"/>
      <c r="G64" s="50">
        <f t="shared" si="3"/>
        <v>0</v>
      </c>
      <c r="H64" s="50">
        <f t="shared" si="4"/>
        <v>0</v>
      </c>
      <c r="I64" s="50">
        <f t="shared" si="5"/>
        <v>0</v>
      </c>
      <c r="J64" s="36"/>
      <c r="K64" s="43"/>
      <c r="M64" s="43"/>
    </row>
    <row r="65" spans="1:13" ht="30">
      <c r="A65" s="26" t="s">
        <v>141</v>
      </c>
      <c r="B65" s="49" t="s">
        <v>142</v>
      </c>
      <c r="C65" s="26">
        <v>35</v>
      </c>
      <c r="D65" s="26" t="s">
        <v>15</v>
      </c>
      <c r="E65" s="50"/>
      <c r="F65" s="51"/>
      <c r="G65" s="50">
        <f t="shared" si="3"/>
        <v>0</v>
      </c>
      <c r="H65" s="50">
        <f t="shared" si="4"/>
        <v>0</v>
      </c>
      <c r="I65" s="50">
        <f t="shared" si="5"/>
        <v>0</v>
      </c>
      <c r="J65" s="36"/>
      <c r="K65" s="43"/>
      <c r="M65" s="43"/>
    </row>
    <row r="66" spans="1:13" ht="30">
      <c r="A66" s="26" t="s">
        <v>143</v>
      </c>
      <c r="B66" s="49" t="s">
        <v>144</v>
      </c>
      <c r="C66" s="26">
        <v>25</v>
      </c>
      <c r="D66" s="26" t="s">
        <v>15</v>
      </c>
      <c r="E66" s="50"/>
      <c r="F66" s="51"/>
      <c r="G66" s="50">
        <f t="shared" si="3"/>
        <v>0</v>
      </c>
      <c r="H66" s="50">
        <f t="shared" si="4"/>
        <v>0</v>
      </c>
      <c r="I66" s="50">
        <f t="shared" si="5"/>
        <v>0</v>
      </c>
      <c r="J66" s="36"/>
      <c r="K66" s="43"/>
      <c r="M66" s="43"/>
    </row>
    <row r="67" spans="1:13" ht="30">
      <c r="A67" s="26" t="s">
        <v>145</v>
      </c>
      <c r="B67" s="49" t="s">
        <v>146</v>
      </c>
      <c r="C67" s="26">
        <v>40</v>
      </c>
      <c r="D67" s="26" t="s">
        <v>15</v>
      </c>
      <c r="E67" s="50"/>
      <c r="F67" s="51"/>
      <c r="G67" s="50">
        <f t="shared" si="3"/>
        <v>0</v>
      </c>
      <c r="H67" s="50">
        <f t="shared" si="4"/>
        <v>0</v>
      </c>
      <c r="I67" s="50">
        <f t="shared" si="5"/>
        <v>0</v>
      </c>
      <c r="J67" s="36"/>
      <c r="K67" s="43"/>
      <c r="M67" s="43"/>
    </row>
    <row r="68" spans="1:13" ht="30">
      <c r="A68" s="26" t="s">
        <v>147</v>
      </c>
      <c r="B68" s="49" t="s">
        <v>148</v>
      </c>
      <c r="C68" s="26">
        <v>250</v>
      </c>
      <c r="D68" s="26" t="s">
        <v>15</v>
      </c>
      <c r="E68" s="56"/>
      <c r="F68" s="51"/>
      <c r="G68" s="50">
        <f t="shared" si="3"/>
        <v>0</v>
      </c>
      <c r="H68" s="50">
        <f t="shared" si="4"/>
        <v>0</v>
      </c>
      <c r="I68" s="50">
        <f t="shared" si="5"/>
        <v>0</v>
      </c>
      <c r="J68" s="36"/>
      <c r="K68" s="43"/>
      <c r="M68" s="43"/>
    </row>
    <row r="69" spans="1:13" ht="30">
      <c r="A69" s="26" t="s">
        <v>149</v>
      </c>
      <c r="B69" s="49" t="s">
        <v>150</v>
      </c>
      <c r="C69" s="26">
        <v>40</v>
      </c>
      <c r="D69" s="26" t="s">
        <v>15</v>
      </c>
      <c r="E69" s="50"/>
      <c r="F69" s="51"/>
      <c r="G69" s="50">
        <f t="shared" si="3"/>
        <v>0</v>
      </c>
      <c r="H69" s="50">
        <f t="shared" si="4"/>
        <v>0</v>
      </c>
      <c r="I69" s="50">
        <f t="shared" si="5"/>
        <v>0</v>
      </c>
      <c r="J69" s="36"/>
      <c r="K69" s="43"/>
      <c r="M69" s="43"/>
    </row>
    <row r="70" spans="1:13" ht="45">
      <c r="A70" s="26" t="s">
        <v>151</v>
      </c>
      <c r="B70" s="49" t="s">
        <v>152</v>
      </c>
      <c r="C70" s="26">
        <v>40</v>
      </c>
      <c r="D70" s="26" t="s">
        <v>15</v>
      </c>
      <c r="E70" s="50"/>
      <c r="F70" s="51"/>
      <c r="G70" s="50">
        <f t="shared" si="3"/>
        <v>0</v>
      </c>
      <c r="H70" s="50">
        <f t="shared" si="4"/>
        <v>0</v>
      </c>
      <c r="I70" s="50">
        <f t="shared" si="5"/>
        <v>0</v>
      </c>
      <c r="J70" s="36"/>
      <c r="K70" s="43"/>
      <c r="M70" s="43"/>
    </row>
    <row r="71" spans="1:13" ht="45">
      <c r="A71" s="26" t="s">
        <v>153</v>
      </c>
      <c r="B71" s="49" t="s">
        <v>154</v>
      </c>
      <c r="C71" s="26">
        <v>40</v>
      </c>
      <c r="D71" s="26" t="s">
        <v>15</v>
      </c>
      <c r="E71" s="50"/>
      <c r="F71" s="51"/>
      <c r="G71" s="50">
        <f t="shared" si="3"/>
        <v>0</v>
      </c>
      <c r="H71" s="50">
        <f t="shared" si="4"/>
        <v>0</v>
      </c>
      <c r="I71" s="50">
        <f t="shared" si="5"/>
        <v>0</v>
      </c>
      <c r="J71" s="36"/>
      <c r="K71" s="43"/>
      <c r="M71" s="43"/>
    </row>
    <row r="72" spans="1:13" ht="45">
      <c r="A72" s="26" t="s">
        <v>155</v>
      </c>
      <c r="B72" s="49" t="s">
        <v>156</v>
      </c>
      <c r="C72" s="26">
        <v>40</v>
      </c>
      <c r="D72" s="26" t="s">
        <v>15</v>
      </c>
      <c r="E72" s="50"/>
      <c r="F72" s="51"/>
      <c r="G72" s="50">
        <f t="shared" ref="G72:G103" si="6">ROUND(E72*(1+F72),2)</f>
        <v>0</v>
      </c>
      <c r="H72" s="50">
        <f t="shared" ref="H72:H86" si="7">ROUND(C72*E72,2)</f>
        <v>0</v>
      </c>
      <c r="I72" s="50">
        <f t="shared" ref="I72:I103" si="8">ROUND(H72*(1+F72),2)</f>
        <v>0</v>
      </c>
      <c r="J72" s="36"/>
      <c r="K72" s="43"/>
      <c r="M72" s="43"/>
    </row>
    <row r="73" spans="1:13" ht="45">
      <c r="A73" s="26" t="s">
        <v>157</v>
      </c>
      <c r="B73" s="49" t="s">
        <v>158</v>
      </c>
      <c r="C73" s="26">
        <v>90</v>
      </c>
      <c r="D73" s="26" t="s">
        <v>15</v>
      </c>
      <c r="E73" s="50"/>
      <c r="F73" s="51"/>
      <c r="G73" s="50">
        <f t="shared" si="6"/>
        <v>0</v>
      </c>
      <c r="H73" s="50">
        <f t="shared" si="7"/>
        <v>0</v>
      </c>
      <c r="I73" s="50">
        <f t="shared" si="8"/>
        <v>0</v>
      </c>
      <c r="J73" s="36"/>
      <c r="K73" s="43"/>
      <c r="M73" s="43"/>
    </row>
    <row r="74" spans="1:13" ht="37.35" customHeight="1">
      <c r="A74" s="26" t="s">
        <v>159</v>
      </c>
      <c r="B74" s="49" t="s">
        <v>160</v>
      </c>
      <c r="C74" s="26">
        <v>40</v>
      </c>
      <c r="D74" s="26" t="s">
        <v>15</v>
      </c>
      <c r="E74" s="50"/>
      <c r="F74" s="51"/>
      <c r="G74" s="50">
        <f t="shared" si="6"/>
        <v>0</v>
      </c>
      <c r="H74" s="50">
        <f t="shared" si="7"/>
        <v>0</v>
      </c>
      <c r="I74" s="50">
        <f t="shared" si="8"/>
        <v>0</v>
      </c>
      <c r="J74" s="36"/>
      <c r="K74" s="43"/>
      <c r="M74" s="43"/>
    </row>
    <row r="75" spans="1:13" ht="37.35" customHeight="1">
      <c r="A75" s="26" t="s">
        <v>161</v>
      </c>
      <c r="B75" s="49" t="s">
        <v>162</v>
      </c>
      <c r="C75" s="26">
        <v>30</v>
      </c>
      <c r="D75" s="26" t="s">
        <v>15</v>
      </c>
      <c r="E75" s="50"/>
      <c r="F75" s="51"/>
      <c r="G75" s="50">
        <f t="shared" si="6"/>
        <v>0</v>
      </c>
      <c r="H75" s="50">
        <f t="shared" si="7"/>
        <v>0</v>
      </c>
      <c r="I75" s="50">
        <f t="shared" si="8"/>
        <v>0</v>
      </c>
      <c r="J75" s="36"/>
      <c r="K75" s="43"/>
      <c r="M75" s="43"/>
    </row>
    <row r="76" spans="1:13" ht="37.35" customHeight="1">
      <c r="A76" s="26" t="s">
        <v>163</v>
      </c>
      <c r="B76" s="49" t="s">
        <v>164</v>
      </c>
      <c r="C76" s="26">
        <v>20</v>
      </c>
      <c r="D76" s="26" t="s">
        <v>15</v>
      </c>
      <c r="E76" s="50"/>
      <c r="F76" s="51"/>
      <c r="G76" s="50">
        <f t="shared" si="6"/>
        <v>0</v>
      </c>
      <c r="H76" s="50">
        <f t="shared" si="7"/>
        <v>0</v>
      </c>
      <c r="I76" s="50">
        <f t="shared" si="8"/>
        <v>0</v>
      </c>
      <c r="J76" s="36"/>
      <c r="K76" s="43"/>
      <c r="M76" s="43"/>
    </row>
    <row r="77" spans="1:13" ht="37.35" customHeight="1">
      <c r="A77" s="26" t="s">
        <v>165</v>
      </c>
      <c r="B77" s="49" t="s">
        <v>166</v>
      </c>
      <c r="C77" s="26">
        <v>30</v>
      </c>
      <c r="D77" s="26" t="s">
        <v>15</v>
      </c>
      <c r="E77" s="50"/>
      <c r="F77" s="51"/>
      <c r="G77" s="50">
        <f t="shared" si="6"/>
        <v>0</v>
      </c>
      <c r="H77" s="50">
        <f t="shared" si="7"/>
        <v>0</v>
      </c>
      <c r="I77" s="50">
        <f t="shared" si="8"/>
        <v>0</v>
      </c>
      <c r="J77" s="36"/>
      <c r="K77" s="43"/>
      <c r="M77" s="43"/>
    </row>
    <row r="78" spans="1:13" ht="120">
      <c r="A78" s="26" t="s">
        <v>167</v>
      </c>
      <c r="B78" s="49" t="s">
        <v>168</v>
      </c>
      <c r="C78" s="26">
        <v>240</v>
      </c>
      <c r="D78" s="26" t="s">
        <v>15</v>
      </c>
      <c r="E78" s="50"/>
      <c r="F78" s="51"/>
      <c r="G78" s="50">
        <f t="shared" si="6"/>
        <v>0</v>
      </c>
      <c r="H78" s="50">
        <f t="shared" si="7"/>
        <v>0</v>
      </c>
      <c r="I78" s="50">
        <f t="shared" si="8"/>
        <v>0</v>
      </c>
      <c r="J78" s="36"/>
      <c r="K78" s="43"/>
      <c r="M78" s="43"/>
    </row>
    <row r="79" spans="1:13" ht="105">
      <c r="A79" s="26" t="s">
        <v>169</v>
      </c>
      <c r="B79" s="57" t="s">
        <v>170</v>
      </c>
      <c r="C79" s="26">
        <v>400</v>
      </c>
      <c r="D79" s="26" t="s">
        <v>15</v>
      </c>
      <c r="E79" s="50"/>
      <c r="F79" s="51"/>
      <c r="G79" s="50">
        <f t="shared" si="6"/>
        <v>0</v>
      </c>
      <c r="H79" s="50">
        <f t="shared" si="7"/>
        <v>0</v>
      </c>
      <c r="I79" s="50">
        <f t="shared" si="8"/>
        <v>0</v>
      </c>
      <c r="J79" s="36"/>
      <c r="K79" s="43"/>
      <c r="M79" s="43"/>
    </row>
    <row r="80" spans="1:13" ht="37.35" customHeight="1">
      <c r="A80" s="26" t="s">
        <v>171</v>
      </c>
      <c r="B80" s="58" t="s">
        <v>172</v>
      </c>
      <c r="C80" s="26">
        <v>3100</v>
      </c>
      <c r="D80" s="26" t="s">
        <v>173</v>
      </c>
      <c r="E80" s="50"/>
      <c r="F80" s="51"/>
      <c r="G80" s="50">
        <f t="shared" si="6"/>
        <v>0</v>
      </c>
      <c r="H80" s="50">
        <f t="shared" si="7"/>
        <v>0</v>
      </c>
      <c r="I80" s="50">
        <f t="shared" si="8"/>
        <v>0</v>
      </c>
      <c r="J80" s="36"/>
      <c r="K80" s="43"/>
      <c r="M80" s="43"/>
    </row>
    <row r="81" spans="1:13" ht="48.2" customHeight="1">
      <c r="A81" s="26" t="s">
        <v>174</v>
      </c>
      <c r="B81" s="58" t="s">
        <v>175</v>
      </c>
      <c r="C81" s="26">
        <v>60</v>
      </c>
      <c r="D81" s="26" t="s">
        <v>15</v>
      </c>
      <c r="E81" s="50"/>
      <c r="F81" s="51"/>
      <c r="G81" s="50">
        <f t="shared" si="6"/>
        <v>0</v>
      </c>
      <c r="H81" s="50">
        <f t="shared" si="7"/>
        <v>0</v>
      </c>
      <c r="I81" s="50">
        <f t="shared" si="8"/>
        <v>0</v>
      </c>
      <c r="J81" s="36"/>
      <c r="K81" s="43"/>
      <c r="M81" s="43"/>
    </row>
    <row r="82" spans="1:13" ht="30">
      <c r="A82" s="26" t="s">
        <v>176</v>
      </c>
      <c r="B82" s="58" t="s">
        <v>177</v>
      </c>
      <c r="C82" s="26">
        <v>61</v>
      </c>
      <c r="D82" s="26" t="s">
        <v>15</v>
      </c>
      <c r="E82" s="50"/>
      <c r="F82" s="51"/>
      <c r="G82" s="50">
        <f t="shared" si="6"/>
        <v>0</v>
      </c>
      <c r="H82" s="50">
        <f t="shared" si="7"/>
        <v>0</v>
      </c>
      <c r="I82" s="50">
        <f t="shared" si="8"/>
        <v>0</v>
      </c>
      <c r="J82" s="36"/>
      <c r="K82" s="43"/>
      <c r="M82" s="43"/>
    </row>
    <row r="83" spans="1:13">
      <c r="A83" s="26" t="s">
        <v>178</v>
      </c>
      <c r="B83" s="58" t="s">
        <v>179</v>
      </c>
      <c r="C83" s="26">
        <v>30</v>
      </c>
      <c r="D83" s="26" t="s">
        <v>15</v>
      </c>
      <c r="E83" s="50"/>
      <c r="F83" s="51"/>
      <c r="G83" s="50">
        <f t="shared" si="6"/>
        <v>0</v>
      </c>
      <c r="H83" s="50">
        <f t="shared" si="7"/>
        <v>0</v>
      </c>
      <c r="I83" s="50">
        <f t="shared" si="8"/>
        <v>0</v>
      </c>
      <c r="J83" s="36"/>
      <c r="K83" s="43"/>
      <c r="M83" s="43"/>
    </row>
    <row r="84" spans="1:13" ht="69.2" customHeight="1">
      <c r="A84" s="26" t="s">
        <v>180</v>
      </c>
      <c r="B84" s="52" t="s">
        <v>181</v>
      </c>
      <c r="C84" s="26">
        <v>200</v>
      </c>
      <c r="D84" s="26" t="s">
        <v>15</v>
      </c>
      <c r="E84" s="50"/>
      <c r="F84" s="51"/>
      <c r="G84" s="50">
        <f t="shared" si="6"/>
        <v>0</v>
      </c>
      <c r="H84" s="50">
        <f t="shared" si="7"/>
        <v>0</v>
      </c>
      <c r="I84" s="50">
        <f t="shared" si="8"/>
        <v>0</v>
      </c>
      <c r="J84" s="36"/>
      <c r="K84" s="43"/>
      <c r="M84" s="43"/>
    </row>
    <row r="85" spans="1:13" ht="75">
      <c r="A85" s="26" t="s">
        <v>182</v>
      </c>
      <c r="B85" s="58" t="s">
        <v>183</v>
      </c>
      <c r="C85" s="26">
        <v>40</v>
      </c>
      <c r="D85" s="26" t="s">
        <v>15</v>
      </c>
      <c r="E85" s="50"/>
      <c r="F85" s="51"/>
      <c r="G85" s="50">
        <f t="shared" si="6"/>
        <v>0</v>
      </c>
      <c r="H85" s="50">
        <f t="shared" si="7"/>
        <v>0</v>
      </c>
      <c r="I85" s="50">
        <f t="shared" si="8"/>
        <v>0</v>
      </c>
      <c r="J85" s="36"/>
      <c r="K85" s="43"/>
      <c r="M85" s="43"/>
    </row>
    <row r="86" spans="1:13" ht="45">
      <c r="A86" s="26" t="s">
        <v>184</v>
      </c>
      <c r="B86" s="58" t="s">
        <v>185</v>
      </c>
      <c r="C86" s="26">
        <v>30</v>
      </c>
      <c r="D86" s="26" t="s">
        <v>15</v>
      </c>
      <c r="E86" s="50"/>
      <c r="F86" s="51"/>
      <c r="G86" s="50">
        <f t="shared" si="6"/>
        <v>0</v>
      </c>
      <c r="H86" s="50">
        <f t="shared" si="7"/>
        <v>0</v>
      </c>
      <c r="I86" s="50">
        <f t="shared" si="8"/>
        <v>0</v>
      </c>
      <c r="J86" s="36"/>
      <c r="K86" s="43"/>
      <c r="M86" s="43"/>
    </row>
    <row r="87" spans="1:13">
      <c r="A87" s="59"/>
      <c r="B87" s="38"/>
      <c r="C87" s="59"/>
      <c r="D87" s="59"/>
      <c r="E87" s="6" t="s">
        <v>186</v>
      </c>
      <c r="F87" s="6"/>
      <c r="G87" s="6"/>
      <c r="H87" s="60">
        <f>SUM(H8:H82)</f>
        <v>0</v>
      </c>
      <c r="I87" s="60">
        <f>SUM(I8:I82)</f>
        <v>0</v>
      </c>
      <c r="J87" s="36"/>
      <c r="K87" s="43"/>
      <c r="M87" s="43"/>
    </row>
    <row r="88" spans="1:13" ht="14.25" customHeight="1">
      <c r="A88" s="36"/>
      <c r="B88" s="38"/>
      <c r="C88" s="36"/>
      <c r="D88" s="36"/>
      <c r="E88" s="61"/>
      <c r="F88" s="36"/>
      <c r="G88" s="61"/>
      <c r="H88" s="62"/>
      <c r="I88" s="61"/>
      <c r="J88" s="36"/>
    </row>
    <row r="89" spans="1:13" ht="14.25" customHeight="1">
      <c r="A89" s="36"/>
      <c r="B89" s="38"/>
      <c r="C89" s="36"/>
      <c r="D89" s="36"/>
      <c r="E89" s="61"/>
      <c r="F89" s="36"/>
      <c r="G89" s="61"/>
      <c r="H89" s="62"/>
      <c r="I89" s="61"/>
      <c r="J89" s="36"/>
    </row>
    <row r="90" spans="1:13" ht="14.25" customHeight="1">
      <c r="A90" s="36"/>
      <c r="B90" s="63" t="s">
        <v>18</v>
      </c>
      <c r="C90" s="36"/>
      <c r="D90" s="36"/>
      <c r="E90" s="61"/>
      <c r="F90" s="36"/>
      <c r="G90" s="61"/>
      <c r="H90" s="62"/>
      <c r="I90" s="61"/>
      <c r="J90" s="36"/>
    </row>
    <row r="91" spans="1:13" ht="14.25" customHeight="1">
      <c r="A91" s="36"/>
      <c r="B91" s="63"/>
      <c r="C91" s="36"/>
      <c r="D91" s="36"/>
      <c r="E91" s="61"/>
      <c r="F91" s="36"/>
      <c r="G91" s="61"/>
      <c r="H91" s="62"/>
      <c r="I91" s="61"/>
      <c r="J91" s="36"/>
    </row>
    <row r="92" spans="1:13" ht="14.25" hidden="1" customHeight="1">
      <c r="A92" s="36"/>
      <c r="B92" s="63"/>
      <c r="C92" s="36"/>
      <c r="D92" s="36"/>
      <c r="E92" s="61"/>
      <c r="F92" s="36"/>
      <c r="G92" s="61"/>
      <c r="H92" s="62"/>
      <c r="I92" s="61"/>
      <c r="J92" s="36"/>
    </row>
    <row r="93" spans="1:13" ht="18" customHeight="1">
      <c r="A93" s="36"/>
      <c r="B93" s="36"/>
      <c r="C93" s="9"/>
      <c r="D93" s="9"/>
      <c r="E93" s="9"/>
      <c r="F93" s="9"/>
      <c r="G93" s="9"/>
      <c r="H93" s="9"/>
      <c r="I93" s="9"/>
      <c r="J93" s="9"/>
      <c r="K93" s="9"/>
    </row>
    <row r="94" spans="1:13" ht="24.75" customHeight="1">
      <c r="A94" s="36"/>
      <c r="B94" s="64" t="s">
        <v>187</v>
      </c>
      <c r="C94" s="36"/>
      <c r="D94" s="36"/>
      <c r="E94" s="61"/>
      <c r="F94" s="36"/>
      <c r="G94" s="61"/>
      <c r="H94" s="62"/>
      <c r="I94" s="61"/>
      <c r="J94" s="36"/>
    </row>
    <row r="95" spans="1:13" ht="24.75" customHeight="1">
      <c r="A95" s="36"/>
      <c r="B95" s="38" t="s">
        <v>188</v>
      </c>
      <c r="C95" s="38"/>
      <c r="D95" s="38"/>
      <c r="E95" s="38"/>
      <c r="F95" s="38"/>
      <c r="G95" s="38"/>
      <c r="H95" s="62"/>
      <c r="I95" s="61"/>
      <c r="J95" s="36"/>
    </row>
    <row r="96" spans="1:13" ht="34.5" customHeight="1">
      <c r="A96" s="36"/>
      <c r="B96" s="5" t="s">
        <v>189</v>
      </c>
      <c r="C96" s="5"/>
      <c r="D96" s="5"/>
      <c r="E96" s="5"/>
      <c r="F96" s="5"/>
      <c r="G96" s="5"/>
      <c r="H96" s="5"/>
      <c r="I96" s="5"/>
      <c r="J96" s="36"/>
    </row>
    <row r="97" spans="1:10" ht="24.75" customHeight="1">
      <c r="A97" s="36"/>
      <c r="B97" s="4" t="s">
        <v>190</v>
      </c>
      <c r="C97" s="4"/>
      <c r="D97" s="4"/>
      <c r="E97" s="4"/>
      <c r="F97" s="4"/>
      <c r="G97" s="4"/>
      <c r="H97" s="4"/>
      <c r="I97" s="4"/>
      <c r="J97" s="36"/>
    </row>
    <row r="98" spans="1:10" ht="24.75" customHeight="1">
      <c r="A98" s="36"/>
      <c r="B98" s="4" t="s">
        <v>191</v>
      </c>
      <c r="C98" s="4"/>
      <c r="D98" s="4"/>
      <c r="E98" s="4"/>
      <c r="F98" s="4"/>
      <c r="G98" s="4"/>
      <c r="H98" s="4"/>
      <c r="I98" s="4"/>
      <c r="J98" s="36"/>
    </row>
    <row r="99" spans="1:10" ht="24.75" customHeight="1">
      <c r="A99" s="36"/>
      <c r="B99" s="39" t="s">
        <v>192</v>
      </c>
      <c r="C99" s="36"/>
      <c r="D99" s="36"/>
      <c r="E99" s="61"/>
      <c r="F99" s="36"/>
      <c r="G99" s="61"/>
      <c r="H99" s="62"/>
      <c r="I99" s="61"/>
      <c r="J99" s="36"/>
    </row>
    <row r="100" spans="1:10" ht="24.75" customHeight="1">
      <c r="A100" s="36"/>
      <c r="B100" s="38" t="s">
        <v>193</v>
      </c>
      <c r="C100" s="36"/>
      <c r="D100" s="36"/>
      <c r="E100" s="61"/>
      <c r="F100" s="36"/>
      <c r="G100" s="61"/>
      <c r="H100" s="62"/>
      <c r="I100" s="61"/>
      <c r="J100" s="36"/>
    </row>
    <row r="101" spans="1:10" ht="24.75" customHeight="1">
      <c r="A101" s="36"/>
      <c r="B101" s="38" t="s">
        <v>194</v>
      </c>
      <c r="C101" s="36"/>
      <c r="D101" s="36"/>
      <c r="E101" s="61"/>
      <c r="F101" s="36"/>
      <c r="G101" s="61"/>
      <c r="H101" s="62"/>
      <c r="I101" s="61"/>
      <c r="J101" s="36"/>
    </row>
    <row r="102" spans="1:10" ht="24.75" customHeight="1">
      <c r="A102" s="36"/>
      <c r="B102" s="38" t="s">
        <v>195</v>
      </c>
      <c r="C102" s="36"/>
      <c r="D102" s="36"/>
      <c r="E102" s="61"/>
      <c r="F102" s="36"/>
      <c r="G102" s="61"/>
      <c r="H102" s="62"/>
      <c r="I102" s="61"/>
      <c r="J102" s="36"/>
    </row>
    <row r="103" spans="1:10" ht="24.75" customHeight="1">
      <c r="A103" s="36"/>
      <c r="B103" s="38" t="s">
        <v>196</v>
      </c>
      <c r="C103" s="36"/>
      <c r="D103" s="36"/>
      <c r="E103" s="61"/>
      <c r="F103" s="36"/>
      <c r="G103" s="61"/>
      <c r="H103" s="62"/>
      <c r="I103" s="61"/>
      <c r="J103" s="36"/>
    </row>
    <row r="104" spans="1:10" ht="24.75" customHeight="1">
      <c r="A104" s="36"/>
      <c r="B104" s="38" t="s">
        <v>197</v>
      </c>
      <c r="C104" s="36"/>
      <c r="D104" s="36"/>
      <c r="E104" s="61"/>
      <c r="F104" s="36"/>
      <c r="G104" s="61"/>
      <c r="H104" s="62"/>
      <c r="I104" s="61"/>
      <c r="J104" s="36"/>
    </row>
    <row r="105" spans="1:10" ht="24.75" customHeight="1">
      <c r="A105" s="36"/>
      <c r="B105" s="25" t="s">
        <v>198</v>
      </c>
      <c r="C105" s="36"/>
      <c r="D105" s="36"/>
      <c r="E105" s="61"/>
      <c r="F105" s="36"/>
      <c r="G105" s="61"/>
      <c r="H105" s="62"/>
      <c r="I105" s="61"/>
      <c r="J105" s="36"/>
    </row>
    <row r="106" spans="1:10" ht="24.75" customHeight="1">
      <c r="A106" s="36"/>
      <c r="B106" s="38" t="s">
        <v>199</v>
      </c>
      <c r="C106" s="36"/>
      <c r="D106" s="36"/>
      <c r="E106" s="61"/>
      <c r="F106" s="36"/>
      <c r="G106" s="61"/>
      <c r="H106" s="62"/>
      <c r="I106" s="61"/>
      <c r="J106" s="36"/>
    </row>
    <row r="107" spans="1:10" ht="24.75" customHeight="1">
      <c r="A107" s="36"/>
      <c r="B107" s="38" t="s">
        <v>200</v>
      </c>
      <c r="C107" s="36"/>
      <c r="D107" s="36"/>
      <c r="E107" s="61"/>
      <c r="F107" s="36"/>
      <c r="G107" s="61"/>
      <c r="H107" s="62"/>
      <c r="I107" s="61"/>
      <c r="J107" s="36"/>
    </row>
    <row r="108" spans="1:10" ht="24.75" customHeight="1">
      <c r="A108" s="36"/>
      <c r="B108" s="38" t="s">
        <v>201</v>
      </c>
      <c r="C108" s="36"/>
      <c r="D108" s="36"/>
      <c r="E108" s="61"/>
      <c r="F108" s="36"/>
      <c r="G108" s="61"/>
      <c r="H108" s="62"/>
      <c r="I108" s="61"/>
      <c r="J108" s="36"/>
    </row>
    <row r="109" spans="1:10" ht="24.75" customHeight="1">
      <c r="A109" s="36"/>
      <c r="B109" s="38" t="s">
        <v>202</v>
      </c>
      <c r="C109" s="36"/>
      <c r="D109" s="36"/>
      <c r="E109" s="61"/>
      <c r="F109" s="36"/>
      <c r="G109" s="61"/>
      <c r="H109" s="36"/>
      <c r="I109" s="36"/>
      <c r="J109" s="36"/>
    </row>
    <row r="110" spans="1:10" ht="24.75" customHeight="1">
      <c r="A110" s="36"/>
      <c r="B110" s="38" t="s">
        <v>203</v>
      </c>
      <c r="C110" s="36"/>
      <c r="D110" s="36"/>
      <c r="E110" s="61"/>
      <c r="F110" s="36"/>
      <c r="G110" s="61"/>
      <c r="H110" s="36"/>
      <c r="I110" s="36"/>
      <c r="J110" s="36"/>
    </row>
    <row r="111" spans="1:10" ht="24.75" customHeight="1">
      <c r="A111" s="36"/>
      <c r="B111" s="38" t="s">
        <v>204</v>
      </c>
      <c r="C111" s="36"/>
      <c r="D111" s="36"/>
      <c r="E111" s="61"/>
      <c r="F111" s="36"/>
      <c r="G111" s="61"/>
      <c r="H111" s="36"/>
      <c r="I111" s="36"/>
      <c r="J111" s="36"/>
    </row>
    <row r="112" spans="1:10" ht="24.75" customHeight="1">
      <c r="A112" s="36"/>
      <c r="B112" s="39" t="s">
        <v>205</v>
      </c>
      <c r="C112" s="38"/>
      <c r="D112" s="38"/>
      <c r="E112" s="15"/>
      <c r="F112" s="15"/>
      <c r="G112" s="15"/>
      <c r="H112" s="36"/>
      <c r="I112" s="36"/>
      <c r="J112" s="36"/>
    </row>
    <row r="113" spans="1:10">
      <c r="A113" s="36"/>
      <c r="B113" s="41" t="s">
        <v>206</v>
      </c>
      <c r="C113" s="38"/>
      <c r="D113" s="38"/>
      <c r="E113" s="38"/>
      <c r="F113" s="38"/>
      <c r="G113" s="38"/>
      <c r="H113" s="36"/>
      <c r="I113" s="36"/>
      <c r="J113" s="36"/>
    </row>
    <row r="114" spans="1:10">
      <c r="B114" s="41" t="s">
        <v>207</v>
      </c>
      <c r="C114" s="38"/>
      <c r="D114" s="38"/>
      <c r="E114" s="38"/>
      <c r="F114" s="38"/>
      <c r="G114" s="38"/>
    </row>
    <row r="115" spans="1:10">
      <c r="B115" s="41" t="s">
        <v>208</v>
      </c>
      <c r="C115" s="38"/>
      <c r="D115" s="38"/>
      <c r="E115" s="38"/>
      <c r="F115" s="38"/>
      <c r="G115" s="38"/>
    </row>
    <row r="116" spans="1:10">
      <c r="B116" s="41" t="s">
        <v>209</v>
      </c>
      <c r="C116" s="38"/>
      <c r="D116" s="38"/>
      <c r="E116" s="38"/>
      <c r="F116" s="38"/>
      <c r="G116" s="38"/>
    </row>
    <row r="117" spans="1:10">
      <c r="B117" s="41" t="s">
        <v>210</v>
      </c>
      <c r="C117" s="38"/>
      <c r="D117" s="38"/>
      <c r="E117" s="38"/>
      <c r="F117" s="38"/>
      <c r="G117" s="38"/>
    </row>
    <row r="118" spans="1:10">
      <c r="B118" s="41" t="s">
        <v>211</v>
      </c>
      <c r="C118" s="38"/>
      <c r="D118" s="38"/>
      <c r="E118" s="38"/>
      <c r="F118" s="38"/>
      <c r="G118" s="38"/>
    </row>
    <row r="119" spans="1:10">
      <c r="B119" s="41" t="s">
        <v>212</v>
      </c>
      <c r="C119" s="38"/>
      <c r="D119" s="38"/>
      <c r="E119" s="38"/>
      <c r="F119" s="38"/>
      <c r="G119" s="38"/>
    </row>
    <row r="120" spans="1:10">
      <c r="B120" s="41" t="s">
        <v>213</v>
      </c>
      <c r="C120" s="38"/>
      <c r="D120" s="38"/>
      <c r="E120" s="38"/>
      <c r="F120" s="38"/>
      <c r="G120" s="38"/>
    </row>
    <row r="121" spans="1:10">
      <c r="B121" s="41" t="s">
        <v>214</v>
      </c>
      <c r="C121" s="38"/>
      <c r="D121" s="38"/>
      <c r="E121" s="38"/>
      <c r="F121" s="38"/>
      <c r="G121" s="38"/>
    </row>
    <row r="122" spans="1:10">
      <c r="B122" s="41" t="s">
        <v>215</v>
      </c>
      <c r="C122" s="38"/>
      <c r="D122" s="38"/>
      <c r="E122" s="38"/>
      <c r="F122" s="38"/>
      <c r="G122" s="38"/>
    </row>
  </sheetData>
  <mergeCells count="9">
    <mergeCell ref="C93:K93"/>
    <mergeCell ref="B96:I96"/>
    <mergeCell ref="B97:I97"/>
    <mergeCell ref="B98:I98"/>
    <mergeCell ref="A1:J1"/>
    <mergeCell ref="A2:J2"/>
    <mergeCell ref="B3:B4"/>
    <mergeCell ref="A6:E6"/>
    <mergeCell ref="E87:G87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opLeftCell="A39" zoomScaleNormal="100" workbookViewId="0">
      <selection activeCell="C43" sqref="C43"/>
    </sheetView>
  </sheetViews>
  <sheetFormatPr defaultColWidth="8.5703125" defaultRowHeight="15"/>
  <cols>
    <col min="1" max="1" width="5.85546875" style="15" customWidth="1"/>
    <col min="2" max="2" width="44.85546875" style="15" customWidth="1"/>
    <col min="3" max="3" width="12.5703125" style="15" customWidth="1"/>
    <col min="5" max="5" width="13.28515625" style="15" customWidth="1"/>
    <col min="6" max="6" width="13.5703125" style="15" customWidth="1"/>
    <col min="8" max="8" width="13.5703125" style="15" customWidth="1"/>
    <col min="9" max="9" width="12.7109375" style="15" customWidth="1"/>
    <col min="10" max="10" width="13" style="15" customWidth="1"/>
    <col min="13" max="13" width="9.85546875" style="15" customWidth="1"/>
  </cols>
  <sheetData>
    <row r="1" spans="1:13" ht="36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6"/>
    </row>
    <row r="2" spans="1:13" ht="39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8"/>
    </row>
    <row r="3" spans="1:13" ht="15" customHeight="1">
      <c r="A3" s="38"/>
      <c r="B3" s="13" t="s">
        <v>216</v>
      </c>
      <c r="C3" s="38"/>
      <c r="D3" s="38"/>
      <c r="E3" s="38"/>
      <c r="F3" s="38"/>
      <c r="G3" s="38"/>
      <c r="H3" s="38"/>
      <c r="I3" s="38"/>
      <c r="J3" s="38"/>
      <c r="K3" s="38"/>
    </row>
    <row r="4" spans="1:13" ht="63.75" customHeight="1">
      <c r="A4" s="18"/>
      <c r="B4" s="13"/>
      <c r="C4" s="18"/>
      <c r="D4" s="18"/>
      <c r="E4" s="18"/>
      <c r="F4" s="18"/>
      <c r="G4" s="18"/>
      <c r="H4" s="18"/>
      <c r="I4" s="18"/>
      <c r="J4" s="18"/>
      <c r="K4" s="38"/>
    </row>
    <row r="5" spans="1:13">
      <c r="A5" s="3"/>
      <c r="B5" s="3"/>
      <c r="C5" s="3"/>
      <c r="D5" s="3"/>
      <c r="E5" s="65"/>
      <c r="F5" s="66"/>
      <c r="G5" s="38"/>
      <c r="H5" s="66"/>
      <c r="I5" s="38"/>
      <c r="J5" s="38"/>
      <c r="K5" s="38"/>
    </row>
    <row r="6" spans="1:13">
      <c r="A6" s="2" t="s">
        <v>217</v>
      </c>
      <c r="B6" s="2"/>
      <c r="C6" s="2"/>
      <c r="D6" s="2"/>
      <c r="E6" s="2"/>
      <c r="F6" s="2"/>
      <c r="G6" s="2"/>
      <c r="H6" s="2"/>
      <c r="I6" s="2"/>
      <c r="J6" s="38"/>
      <c r="K6" s="38"/>
    </row>
    <row r="7" spans="1:13" ht="110.25">
      <c r="A7" s="20" t="s">
        <v>4</v>
      </c>
      <c r="B7" s="20" t="s">
        <v>218</v>
      </c>
      <c r="C7" s="21" t="s">
        <v>6</v>
      </c>
      <c r="D7" s="20" t="s">
        <v>219</v>
      </c>
      <c r="E7" s="21" t="s">
        <v>220</v>
      </c>
      <c r="F7" s="21" t="s">
        <v>8</v>
      </c>
      <c r="G7" s="20" t="s">
        <v>221</v>
      </c>
      <c r="H7" s="21" t="s">
        <v>10</v>
      </c>
      <c r="I7" s="67" t="s">
        <v>11</v>
      </c>
      <c r="J7" s="21" t="s">
        <v>27</v>
      </c>
      <c r="K7" s="68"/>
      <c r="L7" s="69"/>
      <c r="M7" s="69"/>
    </row>
    <row r="8" spans="1:13">
      <c r="A8" s="70" t="s">
        <v>13</v>
      </c>
      <c r="B8" s="71" t="s">
        <v>222</v>
      </c>
      <c r="C8" s="72">
        <v>30</v>
      </c>
      <c r="D8" s="26" t="s">
        <v>223</v>
      </c>
      <c r="E8" s="26" t="s">
        <v>224</v>
      </c>
      <c r="F8" s="73"/>
      <c r="G8" s="30"/>
      <c r="H8" s="74">
        <f t="shared" ref="H8:H37" si="0">ROUND(F8*(1+G8),2)</f>
        <v>0</v>
      </c>
      <c r="I8" s="75">
        <f t="shared" ref="I8:I37" si="1">ROUND(C8*F8,2)</f>
        <v>0</v>
      </c>
      <c r="J8" s="76">
        <f t="shared" ref="J8:J37" si="2">ROUND(I8*(1+G8),2)</f>
        <v>0</v>
      </c>
      <c r="K8" s="77"/>
      <c r="M8" s="32"/>
    </row>
    <row r="9" spans="1:13" ht="60">
      <c r="A9" s="70" t="s">
        <v>29</v>
      </c>
      <c r="B9" s="71" t="s">
        <v>225</v>
      </c>
      <c r="C9" s="72">
        <v>40</v>
      </c>
      <c r="D9" s="26" t="s">
        <v>15</v>
      </c>
      <c r="E9" s="26" t="s">
        <v>226</v>
      </c>
      <c r="F9" s="73"/>
      <c r="G9" s="30"/>
      <c r="H9" s="74">
        <f t="shared" si="0"/>
        <v>0</v>
      </c>
      <c r="I9" s="75">
        <f t="shared" si="1"/>
        <v>0</v>
      </c>
      <c r="J9" s="76">
        <f t="shared" si="2"/>
        <v>0</v>
      </c>
      <c r="K9" s="77"/>
      <c r="M9" s="32"/>
    </row>
    <row r="10" spans="1:13" ht="30">
      <c r="A10" s="70" t="s">
        <v>31</v>
      </c>
      <c r="B10" s="71" t="s">
        <v>227</v>
      </c>
      <c r="C10" s="72">
        <v>30</v>
      </c>
      <c r="D10" s="26" t="s">
        <v>15</v>
      </c>
      <c r="E10" s="26" t="s">
        <v>226</v>
      </c>
      <c r="F10" s="73"/>
      <c r="G10" s="30"/>
      <c r="H10" s="74">
        <f t="shared" si="0"/>
        <v>0</v>
      </c>
      <c r="I10" s="75">
        <f t="shared" si="1"/>
        <v>0</v>
      </c>
      <c r="J10" s="76">
        <f t="shared" si="2"/>
        <v>0</v>
      </c>
      <c r="K10" s="77"/>
      <c r="M10" s="32"/>
    </row>
    <row r="11" spans="1:13" ht="75">
      <c r="A11" s="70" t="s">
        <v>33</v>
      </c>
      <c r="B11" s="71" t="s">
        <v>228</v>
      </c>
      <c r="C11" s="72">
        <v>20</v>
      </c>
      <c r="D11" s="26" t="s">
        <v>15</v>
      </c>
      <c r="E11" s="26" t="s">
        <v>226</v>
      </c>
      <c r="F11" s="73"/>
      <c r="G11" s="30"/>
      <c r="H11" s="74">
        <f t="shared" si="0"/>
        <v>0</v>
      </c>
      <c r="I11" s="75">
        <f t="shared" si="1"/>
        <v>0</v>
      </c>
      <c r="J11" s="76">
        <f t="shared" si="2"/>
        <v>0</v>
      </c>
      <c r="K11" s="77"/>
      <c r="M11" s="32"/>
    </row>
    <row r="12" spans="1:13">
      <c r="A12" s="70" t="s">
        <v>35</v>
      </c>
      <c r="B12" s="71" t="s">
        <v>229</v>
      </c>
      <c r="C12" s="72">
        <v>20</v>
      </c>
      <c r="D12" s="26" t="s">
        <v>223</v>
      </c>
      <c r="E12" s="26" t="s">
        <v>224</v>
      </c>
      <c r="F12" s="73"/>
      <c r="G12" s="30"/>
      <c r="H12" s="74">
        <f t="shared" si="0"/>
        <v>0</v>
      </c>
      <c r="I12" s="75">
        <f t="shared" si="1"/>
        <v>0</v>
      </c>
      <c r="J12" s="76">
        <f t="shared" si="2"/>
        <v>0</v>
      </c>
      <c r="K12" s="77"/>
      <c r="M12" s="32"/>
    </row>
    <row r="13" spans="1:13">
      <c r="A13" s="70" t="s">
        <v>37</v>
      </c>
      <c r="B13" s="71" t="s">
        <v>230</v>
      </c>
      <c r="C13" s="72">
        <v>50</v>
      </c>
      <c r="D13" s="26" t="s">
        <v>223</v>
      </c>
      <c r="E13" s="26" t="s">
        <v>231</v>
      </c>
      <c r="F13" s="73"/>
      <c r="G13" s="30"/>
      <c r="H13" s="74">
        <f t="shared" si="0"/>
        <v>0</v>
      </c>
      <c r="I13" s="75">
        <f t="shared" si="1"/>
        <v>0</v>
      </c>
      <c r="J13" s="76">
        <f t="shared" si="2"/>
        <v>0</v>
      </c>
      <c r="K13" s="77"/>
      <c r="M13" s="32"/>
    </row>
    <row r="14" spans="1:13">
      <c r="A14" s="70" t="s">
        <v>39</v>
      </c>
      <c r="B14" s="71" t="s">
        <v>232</v>
      </c>
      <c r="C14" s="72">
        <v>60</v>
      </c>
      <c r="D14" s="26" t="s">
        <v>15</v>
      </c>
      <c r="E14" s="26" t="s">
        <v>233</v>
      </c>
      <c r="F14" s="73"/>
      <c r="G14" s="30"/>
      <c r="H14" s="74">
        <f t="shared" si="0"/>
        <v>0</v>
      </c>
      <c r="I14" s="75">
        <f t="shared" si="1"/>
        <v>0</v>
      </c>
      <c r="J14" s="76">
        <f t="shared" si="2"/>
        <v>0</v>
      </c>
      <c r="K14" s="77"/>
      <c r="M14" s="32"/>
    </row>
    <row r="15" spans="1:13">
      <c r="A15" s="70" t="s">
        <v>41</v>
      </c>
      <c r="B15" s="71" t="s">
        <v>234</v>
      </c>
      <c r="C15" s="72">
        <v>60</v>
      </c>
      <c r="D15" s="26" t="s">
        <v>15</v>
      </c>
      <c r="E15" s="26" t="s">
        <v>233</v>
      </c>
      <c r="F15" s="73"/>
      <c r="G15" s="30"/>
      <c r="H15" s="74">
        <f t="shared" si="0"/>
        <v>0</v>
      </c>
      <c r="I15" s="75">
        <f t="shared" si="1"/>
        <v>0</v>
      </c>
      <c r="J15" s="76">
        <f t="shared" si="2"/>
        <v>0</v>
      </c>
      <c r="K15" s="77"/>
      <c r="M15" s="32"/>
    </row>
    <row r="16" spans="1:13" ht="30">
      <c r="A16" s="70" t="s">
        <v>43</v>
      </c>
      <c r="B16" s="71" t="s">
        <v>235</v>
      </c>
      <c r="C16" s="72">
        <v>40</v>
      </c>
      <c r="D16" s="26" t="s">
        <v>15</v>
      </c>
      <c r="E16" s="26" t="s">
        <v>236</v>
      </c>
      <c r="F16" s="73"/>
      <c r="G16" s="30"/>
      <c r="H16" s="74">
        <f t="shared" si="0"/>
        <v>0</v>
      </c>
      <c r="I16" s="75">
        <f t="shared" si="1"/>
        <v>0</v>
      </c>
      <c r="J16" s="76">
        <f t="shared" si="2"/>
        <v>0</v>
      </c>
      <c r="K16" s="77"/>
      <c r="M16" s="32"/>
    </row>
    <row r="17" spans="1:13">
      <c r="A17" s="70" t="s">
        <v>45</v>
      </c>
      <c r="B17" s="71" t="s">
        <v>237</v>
      </c>
      <c r="C17" s="72">
        <v>15</v>
      </c>
      <c r="D17" s="26" t="s">
        <v>223</v>
      </c>
      <c r="E17" s="26" t="s">
        <v>224</v>
      </c>
      <c r="F17" s="73"/>
      <c r="G17" s="30"/>
      <c r="H17" s="74">
        <f t="shared" si="0"/>
        <v>0</v>
      </c>
      <c r="I17" s="75">
        <f t="shared" si="1"/>
        <v>0</v>
      </c>
      <c r="J17" s="76">
        <f t="shared" si="2"/>
        <v>0</v>
      </c>
      <c r="K17" s="77"/>
      <c r="M17" s="32"/>
    </row>
    <row r="18" spans="1:13">
      <c r="A18" s="70" t="s">
        <v>47</v>
      </c>
      <c r="B18" s="71" t="s">
        <v>238</v>
      </c>
      <c r="C18" s="72">
        <v>40</v>
      </c>
      <c r="D18" s="26" t="s">
        <v>223</v>
      </c>
      <c r="E18" s="26" t="s">
        <v>224</v>
      </c>
      <c r="F18" s="73"/>
      <c r="G18" s="30"/>
      <c r="H18" s="74">
        <f t="shared" si="0"/>
        <v>0</v>
      </c>
      <c r="I18" s="75">
        <f t="shared" si="1"/>
        <v>0</v>
      </c>
      <c r="J18" s="76">
        <f t="shared" si="2"/>
        <v>0</v>
      </c>
      <c r="K18" s="77"/>
      <c r="M18" s="32"/>
    </row>
    <row r="19" spans="1:13">
      <c r="A19" s="70" t="s">
        <v>49</v>
      </c>
      <c r="B19" s="78" t="s">
        <v>239</v>
      </c>
      <c r="C19" s="72">
        <v>50</v>
      </c>
      <c r="D19" s="26" t="s">
        <v>223</v>
      </c>
      <c r="E19" s="26" t="s">
        <v>231</v>
      </c>
      <c r="F19" s="73"/>
      <c r="G19" s="30"/>
      <c r="H19" s="74">
        <f t="shared" si="0"/>
        <v>0</v>
      </c>
      <c r="I19" s="75">
        <f t="shared" si="1"/>
        <v>0</v>
      </c>
      <c r="J19" s="76">
        <f t="shared" si="2"/>
        <v>0</v>
      </c>
      <c r="K19" s="77"/>
      <c r="M19" s="32"/>
    </row>
    <row r="20" spans="1:13">
      <c r="A20" s="70" t="s">
        <v>51</v>
      </c>
      <c r="B20" s="71" t="s">
        <v>240</v>
      </c>
      <c r="C20" s="72">
        <v>20</v>
      </c>
      <c r="D20" s="26" t="s">
        <v>223</v>
      </c>
      <c r="E20" s="26" t="s">
        <v>224</v>
      </c>
      <c r="F20" s="73"/>
      <c r="G20" s="30"/>
      <c r="H20" s="74">
        <f t="shared" si="0"/>
        <v>0</v>
      </c>
      <c r="I20" s="75">
        <f t="shared" si="1"/>
        <v>0</v>
      </c>
      <c r="J20" s="76">
        <f t="shared" si="2"/>
        <v>0</v>
      </c>
      <c r="K20" s="77"/>
      <c r="M20" s="32"/>
    </row>
    <row r="21" spans="1:13">
      <c r="A21" s="70" t="s">
        <v>53</v>
      </c>
      <c r="B21" s="71" t="s">
        <v>241</v>
      </c>
      <c r="C21" s="72">
        <v>50</v>
      </c>
      <c r="D21" s="26" t="s">
        <v>223</v>
      </c>
      <c r="E21" s="26" t="s">
        <v>224</v>
      </c>
      <c r="F21" s="73"/>
      <c r="G21" s="30"/>
      <c r="H21" s="74">
        <f t="shared" si="0"/>
        <v>0</v>
      </c>
      <c r="I21" s="75">
        <f t="shared" si="1"/>
        <v>0</v>
      </c>
      <c r="J21" s="76">
        <f t="shared" si="2"/>
        <v>0</v>
      </c>
      <c r="K21" s="77"/>
      <c r="M21" s="32"/>
    </row>
    <row r="22" spans="1:13" ht="30">
      <c r="A22" s="70" t="s">
        <v>55</v>
      </c>
      <c r="B22" s="71" t="s">
        <v>242</v>
      </c>
      <c r="C22" s="72">
        <v>30</v>
      </c>
      <c r="D22" s="26" t="s">
        <v>223</v>
      </c>
      <c r="E22" s="26" t="s">
        <v>224</v>
      </c>
      <c r="F22" s="73"/>
      <c r="G22" s="30"/>
      <c r="H22" s="74">
        <f t="shared" si="0"/>
        <v>0</v>
      </c>
      <c r="I22" s="75">
        <f t="shared" si="1"/>
        <v>0</v>
      </c>
      <c r="J22" s="76">
        <f t="shared" si="2"/>
        <v>0</v>
      </c>
      <c r="K22" s="77"/>
      <c r="M22" s="32"/>
    </row>
    <row r="23" spans="1:13" ht="45">
      <c r="A23" s="70" t="s">
        <v>57</v>
      </c>
      <c r="B23" s="71" t="s">
        <v>243</v>
      </c>
      <c r="C23" s="72">
        <v>30</v>
      </c>
      <c r="D23" s="26" t="s">
        <v>15</v>
      </c>
      <c r="E23" s="26" t="s">
        <v>233</v>
      </c>
      <c r="F23" s="73"/>
      <c r="G23" s="30"/>
      <c r="H23" s="74">
        <f t="shared" si="0"/>
        <v>0</v>
      </c>
      <c r="I23" s="75">
        <f t="shared" si="1"/>
        <v>0</v>
      </c>
      <c r="J23" s="76">
        <f t="shared" si="2"/>
        <v>0</v>
      </c>
      <c r="K23" s="77"/>
      <c r="M23" s="32"/>
    </row>
    <row r="24" spans="1:13">
      <c r="A24" s="70" t="s">
        <v>59</v>
      </c>
      <c r="B24" s="25" t="s">
        <v>244</v>
      </c>
      <c r="C24" s="72">
        <v>4</v>
      </c>
      <c r="D24" s="26" t="s">
        <v>223</v>
      </c>
      <c r="E24" s="26" t="s">
        <v>245</v>
      </c>
      <c r="F24" s="73"/>
      <c r="G24" s="30"/>
      <c r="H24" s="74">
        <f t="shared" si="0"/>
        <v>0</v>
      </c>
      <c r="I24" s="75">
        <f t="shared" si="1"/>
        <v>0</v>
      </c>
      <c r="J24" s="76">
        <f t="shared" si="2"/>
        <v>0</v>
      </c>
      <c r="K24" s="77"/>
      <c r="M24" s="32"/>
    </row>
    <row r="25" spans="1:13">
      <c r="A25" s="70" t="s">
        <v>61</v>
      </c>
      <c r="B25" s="79" t="s">
        <v>246</v>
      </c>
      <c r="C25" s="72">
        <v>20</v>
      </c>
      <c r="D25" s="26" t="s">
        <v>223</v>
      </c>
      <c r="E25" s="26" t="s">
        <v>231</v>
      </c>
      <c r="F25" s="73"/>
      <c r="G25" s="30"/>
      <c r="H25" s="74">
        <f t="shared" si="0"/>
        <v>0</v>
      </c>
      <c r="I25" s="75">
        <f t="shared" si="1"/>
        <v>0</v>
      </c>
      <c r="J25" s="76">
        <f t="shared" si="2"/>
        <v>0</v>
      </c>
      <c r="K25" s="77"/>
      <c r="M25" s="32"/>
    </row>
    <row r="26" spans="1:13" ht="30">
      <c r="A26" s="70" t="s">
        <v>63</v>
      </c>
      <c r="B26" s="52" t="s">
        <v>247</v>
      </c>
      <c r="C26" s="72">
        <v>40</v>
      </c>
      <c r="D26" s="26" t="s">
        <v>15</v>
      </c>
      <c r="E26" s="26" t="s">
        <v>233</v>
      </c>
      <c r="F26" s="73"/>
      <c r="G26" s="30"/>
      <c r="H26" s="74">
        <f t="shared" si="0"/>
        <v>0</v>
      </c>
      <c r="I26" s="75">
        <f t="shared" si="1"/>
        <v>0</v>
      </c>
      <c r="J26" s="76">
        <f t="shared" si="2"/>
        <v>0</v>
      </c>
      <c r="K26" s="77"/>
      <c r="M26" s="32"/>
    </row>
    <row r="27" spans="1:13" ht="45">
      <c r="A27" s="70" t="s">
        <v>65</v>
      </c>
      <c r="B27" s="58" t="s">
        <v>248</v>
      </c>
      <c r="C27" s="72">
        <v>120</v>
      </c>
      <c r="D27" s="26" t="s">
        <v>15</v>
      </c>
      <c r="E27" s="26" t="s">
        <v>233</v>
      </c>
      <c r="F27" s="73"/>
      <c r="G27" s="30"/>
      <c r="H27" s="74">
        <f t="shared" si="0"/>
        <v>0</v>
      </c>
      <c r="I27" s="75">
        <f t="shared" si="1"/>
        <v>0</v>
      </c>
      <c r="J27" s="76">
        <f t="shared" si="2"/>
        <v>0</v>
      </c>
      <c r="K27" s="77"/>
      <c r="M27" s="32"/>
    </row>
    <row r="28" spans="1:13">
      <c r="A28" s="70" t="s">
        <v>67</v>
      </c>
      <c r="B28" s="79" t="s">
        <v>249</v>
      </c>
      <c r="C28" s="72">
        <v>92</v>
      </c>
      <c r="D28" s="26" t="s">
        <v>223</v>
      </c>
      <c r="E28" s="26" t="s">
        <v>231</v>
      </c>
      <c r="F28" s="73"/>
      <c r="G28" s="30"/>
      <c r="H28" s="74">
        <f t="shared" si="0"/>
        <v>0</v>
      </c>
      <c r="I28" s="75">
        <f t="shared" si="1"/>
        <v>0</v>
      </c>
      <c r="J28" s="76">
        <f t="shared" si="2"/>
        <v>0</v>
      </c>
      <c r="K28" s="77"/>
      <c r="M28" s="32"/>
    </row>
    <row r="29" spans="1:13">
      <c r="A29" s="70" t="s">
        <v>69</v>
      </c>
      <c r="B29" s="71" t="s">
        <v>250</v>
      </c>
      <c r="C29" s="72">
        <v>15</v>
      </c>
      <c r="D29" s="26" t="s">
        <v>15</v>
      </c>
      <c r="E29" s="26" t="s">
        <v>245</v>
      </c>
      <c r="F29" s="73"/>
      <c r="G29" s="30"/>
      <c r="H29" s="74">
        <f t="shared" si="0"/>
        <v>0</v>
      </c>
      <c r="I29" s="75">
        <f t="shared" si="1"/>
        <v>0</v>
      </c>
      <c r="J29" s="76">
        <f t="shared" si="2"/>
        <v>0</v>
      </c>
      <c r="K29" s="77"/>
      <c r="M29" s="32"/>
    </row>
    <row r="30" spans="1:13">
      <c r="A30" s="70" t="s">
        <v>71</v>
      </c>
      <c r="B30" s="79" t="s">
        <v>251</v>
      </c>
      <c r="C30" s="72">
        <v>6</v>
      </c>
      <c r="D30" s="26" t="s">
        <v>223</v>
      </c>
      <c r="E30" s="26" t="s">
        <v>224</v>
      </c>
      <c r="F30" s="73"/>
      <c r="G30" s="30"/>
      <c r="H30" s="74">
        <f t="shared" si="0"/>
        <v>0</v>
      </c>
      <c r="I30" s="75">
        <f t="shared" si="1"/>
        <v>0</v>
      </c>
      <c r="J30" s="76">
        <f t="shared" si="2"/>
        <v>0</v>
      </c>
      <c r="K30" s="77"/>
      <c r="M30" s="32"/>
    </row>
    <row r="31" spans="1:13" ht="30">
      <c r="A31" s="70" t="s">
        <v>73</v>
      </c>
      <c r="B31" s="52" t="s">
        <v>252</v>
      </c>
      <c r="C31" s="72">
        <v>30</v>
      </c>
      <c r="D31" s="26" t="s">
        <v>223</v>
      </c>
      <c r="E31" s="26" t="s">
        <v>224</v>
      </c>
      <c r="F31" s="73"/>
      <c r="G31" s="30"/>
      <c r="H31" s="74">
        <f t="shared" si="0"/>
        <v>0</v>
      </c>
      <c r="I31" s="75">
        <f t="shared" si="1"/>
        <v>0</v>
      </c>
      <c r="J31" s="76">
        <f t="shared" si="2"/>
        <v>0</v>
      </c>
      <c r="K31" s="77"/>
      <c r="M31" s="32"/>
    </row>
    <row r="32" spans="1:13" ht="60">
      <c r="A32" s="70" t="s">
        <v>75</v>
      </c>
      <c r="B32" s="71" t="s">
        <v>253</v>
      </c>
      <c r="C32" s="72">
        <v>10</v>
      </c>
      <c r="D32" s="26" t="s">
        <v>15</v>
      </c>
      <c r="E32" s="26" t="s">
        <v>245</v>
      </c>
      <c r="F32" s="73"/>
      <c r="G32" s="30"/>
      <c r="H32" s="74">
        <f t="shared" si="0"/>
        <v>0</v>
      </c>
      <c r="I32" s="75">
        <f t="shared" si="1"/>
        <v>0</v>
      </c>
      <c r="J32" s="76">
        <f t="shared" si="2"/>
        <v>0</v>
      </c>
      <c r="K32" s="77"/>
      <c r="M32" s="32"/>
    </row>
    <row r="33" spans="1:13" ht="75">
      <c r="A33" s="70" t="s">
        <v>77</v>
      </c>
      <c r="B33" s="71" t="s">
        <v>254</v>
      </c>
      <c r="C33" s="72">
        <v>71</v>
      </c>
      <c r="D33" s="26" t="s">
        <v>15</v>
      </c>
      <c r="E33" s="26" t="s">
        <v>245</v>
      </c>
      <c r="F33" s="73"/>
      <c r="G33" s="30"/>
      <c r="H33" s="74">
        <f t="shared" si="0"/>
        <v>0</v>
      </c>
      <c r="I33" s="75">
        <f t="shared" si="1"/>
        <v>0</v>
      </c>
      <c r="J33" s="76">
        <f t="shared" si="2"/>
        <v>0</v>
      </c>
      <c r="K33" s="77"/>
      <c r="M33" s="32"/>
    </row>
    <row r="34" spans="1:13" ht="45">
      <c r="A34" s="70" t="s">
        <v>79</v>
      </c>
      <c r="B34" s="52" t="s">
        <v>255</v>
      </c>
      <c r="C34" s="72">
        <v>93</v>
      </c>
      <c r="D34" s="26" t="s">
        <v>223</v>
      </c>
      <c r="E34" s="26" t="s">
        <v>224</v>
      </c>
      <c r="F34" s="73"/>
      <c r="G34" s="30"/>
      <c r="H34" s="74">
        <f t="shared" si="0"/>
        <v>0</v>
      </c>
      <c r="I34" s="75">
        <f t="shared" si="1"/>
        <v>0</v>
      </c>
      <c r="J34" s="76">
        <f t="shared" si="2"/>
        <v>0</v>
      </c>
      <c r="K34" s="77"/>
      <c r="M34" s="32"/>
    </row>
    <row r="35" spans="1:13">
      <c r="A35" s="70" t="s">
        <v>81</v>
      </c>
      <c r="B35" s="58" t="s">
        <v>256</v>
      </c>
      <c r="C35" s="72">
        <v>35</v>
      </c>
      <c r="D35" s="26" t="s">
        <v>223</v>
      </c>
      <c r="E35" s="26" t="s">
        <v>224</v>
      </c>
      <c r="F35" s="73"/>
      <c r="G35" s="30"/>
      <c r="H35" s="74">
        <f t="shared" si="0"/>
        <v>0</v>
      </c>
      <c r="I35" s="75">
        <f t="shared" si="1"/>
        <v>0</v>
      </c>
      <c r="J35" s="76">
        <f t="shared" si="2"/>
        <v>0</v>
      </c>
      <c r="K35" s="77"/>
      <c r="M35" s="32"/>
    </row>
    <row r="36" spans="1:13">
      <c r="A36" s="70" t="s">
        <v>83</v>
      </c>
      <c r="B36" s="58" t="s">
        <v>257</v>
      </c>
      <c r="C36" s="72">
        <v>30</v>
      </c>
      <c r="D36" s="26" t="s">
        <v>223</v>
      </c>
      <c r="E36" s="26" t="s">
        <v>224</v>
      </c>
      <c r="F36" s="73"/>
      <c r="G36" s="30"/>
      <c r="H36" s="74">
        <f t="shared" si="0"/>
        <v>0</v>
      </c>
      <c r="I36" s="75">
        <f t="shared" si="1"/>
        <v>0</v>
      </c>
      <c r="J36" s="76">
        <f t="shared" si="2"/>
        <v>0</v>
      </c>
      <c r="K36" s="77"/>
      <c r="M36" s="32"/>
    </row>
    <row r="37" spans="1:13" ht="30">
      <c r="A37" s="70" t="s">
        <v>85</v>
      </c>
      <c r="B37" s="58" t="s">
        <v>258</v>
      </c>
      <c r="C37" s="72">
        <v>20</v>
      </c>
      <c r="D37" s="26" t="s">
        <v>223</v>
      </c>
      <c r="E37" s="26" t="s">
        <v>231</v>
      </c>
      <c r="F37" s="73"/>
      <c r="G37" s="30"/>
      <c r="H37" s="74">
        <f t="shared" si="0"/>
        <v>0</v>
      </c>
      <c r="I37" s="75">
        <f t="shared" si="1"/>
        <v>0</v>
      </c>
      <c r="J37" s="76">
        <f t="shared" si="2"/>
        <v>0</v>
      </c>
      <c r="K37" s="77"/>
      <c r="M37" s="32"/>
    </row>
    <row r="38" spans="1:13" ht="30.75" customHeight="1">
      <c r="A38" s="1"/>
      <c r="B38" s="1"/>
      <c r="C38" s="1"/>
      <c r="D38" s="1"/>
      <c r="E38" s="1"/>
      <c r="F38" s="139" t="s">
        <v>16</v>
      </c>
      <c r="G38" s="139"/>
      <c r="H38" s="139"/>
      <c r="I38" s="80">
        <f>SUM(I8:I34)</f>
        <v>0</v>
      </c>
      <c r="J38" s="80">
        <f>SUM(J8:J34)</f>
        <v>0</v>
      </c>
      <c r="K38" s="38"/>
    </row>
    <row r="39" spans="1:13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M39" s="32"/>
    </row>
    <row r="40" spans="1:13">
      <c r="A40" s="38"/>
      <c r="B40" s="38" t="s">
        <v>17</v>
      </c>
      <c r="C40" s="38"/>
      <c r="D40" s="38"/>
      <c r="E40" s="38"/>
      <c r="F40" s="38"/>
      <c r="G40" s="38"/>
      <c r="H40" s="38"/>
      <c r="I40" s="38"/>
      <c r="J40" s="38"/>
      <c r="K40" s="38"/>
      <c r="M40" s="32"/>
    </row>
    <row r="41" spans="1:13">
      <c r="A41" s="38"/>
      <c r="B41" s="38" t="s">
        <v>18</v>
      </c>
      <c r="C41" s="38"/>
      <c r="D41" s="38"/>
      <c r="E41" s="38"/>
      <c r="F41" s="38"/>
      <c r="G41" s="38"/>
      <c r="H41" s="38"/>
      <c r="I41" s="38"/>
      <c r="J41" s="38"/>
      <c r="K41" s="38"/>
      <c r="M41" s="32"/>
    </row>
    <row r="42" spans="1:13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M42" s="32"/>
    </row>
    <row r="43" spans="1:13" ht="22.9" customHeight="1">
      <c r="A43" s="38"/>
      <c r="B43" s="36"/>
      <c r="C43" s="9"/>
      <c r="D43" s="9"/>
      <c r="E43" s="9"/>
      <c r="F43" s="9"/>
      <c r="G43" s="9"/>
      <c r="H43" s="9"/>
      <c r="I43" s="9"/>
      <c r="J43" s="9"/>
      <c r="K43" s="9"/>
      <c r="M43" s="32"/>
    </row>
    <row r="44" spans="1:13" ht="15.75">
      <c r="A44" s="38"/>
      <c r="B44" s="39" t="s">
        <v>259</v>
      </c>
      <c r="C44" s="81"/>
      <c r="D44" s="81"/>
      <c r="E44" s="81"/>
      <c r="F44" s="81"/>
      <c r="G44" s="81"/>
      <c r="H44" s="81"/>
      <c r="I44" s="81"/>
      <c r="J44" s="38"/>
      <c r="K44" s="38"/>
      <c r="M44" s="32"/>
    </row>
    <row r="45" spans="1:13" ht="15.75">
      <c r="A45" s="38"/>
      <c r="B45" s="39" t="s">
        <v>260</v>
      </c>
      <c r="C45" s="81"/>
      <c r="D45" s="81"/>
      <c r="E45" s="81"/>
      <c r="F45" s="81"/>
      <c r="G45" s="81"/>
      <c r="H45" s="81"/>
      <c r="I45" s="81"/>
      <c r="J45" s="38"/>
      <c r="K45" s="38"/>
      <c r="M45" s="32"/>
    </row>
    <row r="46" spans="1:13">
      <c r="A46" s="38"/>
      <c r="B46" s="4" t="s">
        <v>261</v>
      </c>
      <c r="C46" s="4"/>
      <c r="D46" s="4"/>
      <c r="E46" s="4"/>
      <c r="F46" s="4"/>
      <c r="G46" s="4"/>
      <c r="H46" s="4"/>
      <c r="I46" s="38"/>
      <c r="J46" s="38"/>
      <c r="K46" s="38"/>
      <c r="M46" s="32"/>
    </row>
    <row r="47" spans="1:13">
      <c r="A47" s="38"/>
      <c r="B47" s="4" t="s">
        <v>262</v>
      </c>
      <c r="C47" s="4"/>
      <c r="D47" s="4"/>
      <c r="E47" s="4"/>
      <c r="F47" s="4"/>
      <c r="G47" s="4"/>
      <c r="H47" s="4"/>
      <c r="I47" s="38"/>
      <c r="J47" s="38"/>
      <c r="K47" s="38"/>
      <c r="M47" s="32"/>
    </row>
    <row r="48" spans="1:13">
      <c r="A48" s="38"/>
      <c r="B48" s="4" t="s">
        <v>263</v>
      </c>
      <c r="C48" s="4"/>
      <c r="D48" s="4"/>
      <c r="E48" s="4"/>
      <c r="F48" s="4"/>
      <c r="G48" s="4"/>
      <c r="H48" s="4"/>
      <c r="I48" s="38"/>
      <c r="J48" s="38"/>
      <c r="K48" s="38"/>
      <c r="M48" s="32"/>
    </row>
    <row r="49" spans="1:13" ht="15.75">
      <c r="A49" s="38"/>
      <c r="B49" s="39" t="s">
        <v>264</v>
      </c>
      <c r="C49" s="38"/>
      <c r="D49" s="38"/>
      <c r="E49" s="38"/>
      <c r="F49" s="38"/>
      <c r="G49" s="38"/>
      <c r="H49" s="38"/>
      <c r="I49" s="38"/>
      <c r="J49" s="38"/>
      <c r="K49" s="38"/>
      <c r="M49" s="32"/>
    </row>
    <row r="50" spans="1:13">
      <c r="A50" s="38"/>
      <c r="B50" s="4" t="s">
        <v>265</v>
      </c>
      <c r="C50" s="4"/>
      <c r="D50" s="4"/>
      <c r="E50" s="4"/>
      <c r="F50" s="4"/>
      <c r="G50" s="4"/>
      <c r="H50" s="38"/>
      <c r="I50" s="38"/>
      <c r="J50" s="38"/>
      <c r="K50" s="38"/>
      <c r="M50" s="32"/>
    </row>
    <row r="51" spans="1:13">
      <c r="A51" s="38"/>
      <c r="B51" s="4" t="s">
        <v>266</v>
      </c>
      <c r="C51" s="4"/>
      <c r="D51" s="4"/>
      <c r="E51" s="4"/>
      <c r="F51" s="4"/>
      <c r="G51" s="66"/>
      <c r="H51" s="38"/>
      <c r="I51" s="38"/>
      <c r="J51" s="38"/>
      <c r="K51" s="38"/>
      <c r="M51" s="32"/>
    </row>
    <row r="52" spans="1:13" ht="15.75">
      <c r="A52" s="38"/>
      <c r="B52" s="82"/>
      <c r="C52" s="38"/>
      <c r="D52" s="38"/>
      <c r="E52" s="38"/>
      <c r="F52" s="38"/>
      <c r="G52" s="38"/>
      <c r="H52" s="38"/>
      <c r="I52" s="38"/>
      <c r="J52" s="38"/>
      <c r="K52" s="38"/>
      <c r="M52" s="32"/>
    </row>
    <row r="53" spans="1:13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M53" s="32"/>
    </row>
    <row r="54" spans="1:13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M54" s="32"/>
    </row>
    <row r="55" spans="1:1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M55" s="32"/>
    </row>
    <row r="56" spans="1:13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M56" s="32"/>
    </row>
    <row r="57" spans="1:13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M57" s="32"/>
    </row>
    <row r="58" spans="1:13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M58" s="32"/>
    </row>
    <row r="59" spans="1:13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M59" s="32"/>
    </row>
    <row r="60" spans="1:13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M60" s="32"/>
    </row>
    <row r="61" spans="1:13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M61" s="32"/>
    </row>
    <row r="62" spans="1:1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M62" s="32"/>
    </row>
    <row r="63" spans="1:13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M63" s="32"/>
    </row>
  </sheetData>
  <mergeCells count="13">
    <mergeCell ref="B48:H48"/>
    <mergeCell ref="B50:G50"/>
    <mergeCell ref="B51:F51"/>
    <mergeCell ref="A38:E38"/>
    <mergeCell ref="F38:H38"/>
    <mergeCell ref="C43:K43"/>
    <mergeCell ref="B46:H46"/>
    <mergeCell ref="B47:H47"/>
    <mergeCell ref="A1:J1"/>
    <mergeCell ref="A2:J2"/>
    <mergeCell ref="B3:B4"/>
    <mergeCell ref="A5:D5"/>
    <mergeCell ref="A6:I6"/>
  </mergeCells>
  <pageMargins left="0.7" right="0.7" top="0.75" bottom="0.75" header="0.511811023622047" footer="0.511811023622047"/>
  <pageSetup paperSize="9" fitToHeight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opLeftCell="A52" zoomScaleNormal="100" workbookViewId="0">
      <selection activeCell="A66" sqref="A66"/>
    </sheetView>
  </sheetViews>
  <sheetFormatPr defaultColWidth="9.140625" defaultRowHeight="15"/>
  <cols>
    <col min="1" max="1" width="9.140625" style="19"/>
    <col min="2" max="2" width="41.7109375" style="19" customWidth="1"/>
    <col min="3" max="3" width="13.42578125" style="19" customWidth="1"/>
    <col min="4" max="4" width="7" style="19" customWidth="1"/>
    <col min="5" max="5" width="12.85546875" style="19" customWidth="1"/>
    <col min="6" max="6" width="9.140625" style="19"/>
    <col min="7" max="7" width="12.85546875" style="19" customWidth="1"/>
    <col min="8" max="9" width="15.28515625" style="19" customWidth="1"/>
    <col min="10" max="10" width="12.140625" style="19" customWidth="1"/>
    <col min="11" max="16384" width="9.140625" style="19"/>
  </cols>
  <sheetData>
    <row r="1" spans="1:10" s="48" customFormat="1" ht="47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48" customFormat="1" ht="47.2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47.25" customHeight="1">
      <c r="A3" s="17"/>
      <c r="B3" s="14" t="s">
        <v>216</v>
      </c>
      <c r="C3" s="17"/>
      <c r="D3" s="17"/>
      <c r="E3" s="17"/>
      <c r="F3" s="17"/>
      <c r="G3" s="17"/>
      <c r="H3" s="17"/>
      <c r="I3" s="17"/>
      <c r="J3" s="36"/>
    </row>
    <row r="4" spans="1:10" ht="6" customHeight="1">
      <c r="A4" s="17"/>
      <c r="B4" s="14"/>
      <c r="C4" s="17"/>
      <c r="D4" s="17"/>
      <c r="E4" s="17"/>
      <c r="F4" s="17"/>
      <c r="G4" s="17"/>
      <c r="H4" s="17"/>
      <c r="I4" s="17"/>
      <c r="J4" s="36"/>
    </row>
    <row r="5" spans="1:10" ht="28.5" customHeight="1">
      <c r="A5" s="14"/>
      <c r="B5" s="14"/>
      <c r="C5" s="14"/>
      <c r="D5" s="14"/>
      <c r="E5" s="45"/>
      <c r="F5" s="45"/>
      <c r="G5" s="45"/>
      <c r="H5" s="83"/>
      <c r="I5" s="36"/>
      <c r="J5" s="36"/>
    </row>
    <row r="6" spans="1:10" ht="21" customHeight="1">
      <c r="A6" s="140" t="s">
        <v>267</v>
      </c>
      <c r="B6" s="140"/>
      <c r="C6" s="84"/>
      <c r="D6" s="84"/>
      <c r="E6" s="84"/>
      <c r="F6" s="84"/>
      <c r="G6" s="84"/>
      <c r="H6" s="83"/>
      <c r="I6" s="36"/>
      <c r="J6" s="36"/>
    </row>
    <row r="7" spans="1:10" ht="47.25">
      <c r="A7" s="20" t="s">
        <v>4</v>
      </c>
      <c r="B7" s="20" t="s">
        <v>5</v>
      </c>
      <c r="C7" s="21" t="s">
        <v>268</v>
      </c>
      <c r="D7" s="20" t="s">
        <v>219</v>
      </c>
      <c r="E7" s="21" t="s">
        <v>8</v>
      </c>
      <c r="F7" s="20" t="s">
        <v>221</v>
      </c>
      <c r="G7" s="21" t="s">
        <v>10</v>
      </c>
      <c r="H7" s="21" t="s">
        <v>269</v>
      </c>
      <c r="I7" s="21" t="s">
        <v>270</v>
      </c>
      <c r="J7" s="18"/>
    </row>
    <row r="8" spans="1:10" ht="25.5">
      <c r="A8" s="26" t="s">
        <v>13</v>
      </c>
      <c r="B8" s="85" t="s">
        <v>271</v>
      </c>
      <c r="C8" s="26">
        <v>769</v>
      </c>
      <c r="D8" s="26" t="s">
        <v>15</v>
      </c>
      <c r="E8" s="73"/>
      <c r="F8" s="30"/>
      <c r="G8" s="50">
        <f t="shared" ref="G8:G39" si="0">ROUND(E8*(1+F8),2)</f>
        <v>0</v>
      </c>
      <c r="H8" s="31">
        <f t="shared" ref="H8:H39" si="1">ROUND(C8*E8,2)</f>
        <v>0</v>
      </c>
      <c r="I8" s="50">
        <f t="shared" ref="I8:I39" si="2">ROUND(H8*(1+F8),2)</f>
        <v>0</v>
      </c>
      <c r="J8" s="86"/>
    </row>
    <row r="9" spans="1:10" ht="16.5">
      <c r="A9" s="26" t="s">
        <v>29</v>
      </c>
      <c r="B9" s="87" t="s">
        <v>272</v>
      </c>
      <c r="C9" s="26">
        <v>10</v>
      </c>
      <c r="D9" s="26" t="s">
        <v>273</v>
      </c>
      <c r="E9" s="73"/>
      <c r="F9" s="30"/>
      <c r="G9" s="50">
        <f t="shared" si="0"/>
        <v>0</v>
      </c>
      <c r="H9" s="31">
        <f t="shared" si="1"/>
        <v>0</v>
      </c>
      <c r="I9" s="50">
        <f t="shared" si="2"/>
        <v>0</v>
      </c>
      <c r="J9" s="86"/>
    </row>
    <row r="10" spans="1:10" ht="16.5">
      <c r="A10" s="26" t="s">
        <v>31</v>
      </c>
      <c r="B10" s="87" t="s">
        <v>274</v>
      </c>
      <c r="C10" s="26">
        <v>30</v>
      </c>
      <c r="D10" s="26" t="s">
        <v>273</v>
      </c>
      <c r="E10" s="73"/>
      <c r="F10" s="30"/>
      <c r="G10" s="50">
        <f t="shared" si="0"/>
        <v>0</v>
      </c>
      <c r="H10" s="31">
        <f t="shared" si="1"/>
        <v>0</v>
      </c>
      <c r="I10" s="50">
        <f t="shared" si="2"/>
        <v>0</v>
      </c>
      <c r="J10" s="86"/>
    </row>
    <row r="11" spans="1:10" ht="16.5">
      <c r="A11" s="26" t="s">
        <v>33</v>
      </c>
      <c r="B11" s="87" t="s">
        <v>275</v>
      </c>
      <c r="C11" s="26">
        <v>40</v>
      </c>
      <c r="D11" s="26" t="s">
        <v>15</v>
      </c>
      <c r="E11" s="73"/>
      <c r="F11" s="30"/>
      <c r="G11" s="50">
        <f t="shared" si="0"/>
        <v>0</v>
      </c>
      <c r="H11" s="31">
        <f t="shared" si="1"/>
        <v>0</v>
      </c>
      <c r="I11" s="50">
        <f t="shared" si="2"/>
        <v>0</v>
      </c>
      <c r="J11" s="86"/>
    </row>
    <row r="12" spans="1:10" ht="16.5">
      <c r="A12" s="26" t="s">
        <v>35</v>
      </c>
      <c r="B12" s="87" t="s">
        <v>276</v>
      </c>
      <c r="C12" s="26">
        <v>15</v>
      </c>
      <c r="D12" s="26" t="s">
        <v>15</v>
      </c>
      <c r="E12" s="73"/>
      <c r="F12" s="30"/>
      <c r="G12" s="50">
        <f t="shared" si="0"/>
        <v>0</v>
      </c>
      <c r="H12" s="31">
        <f t="shared" si="1"/>
        <v>0</v>
      </c>
      <c r="I12" s="50">
        <f t="shared" si="2"/>
        <v>0</v>
      </c>
      <c r="J12" s="86"/>
    </row>
    <row r="13" spans="1:10" ht="16.5">
      <c r="A13" s="26" t="s">
        <v>37</v>
      </c>
      <c r="B13" s="87" t="s">
        <v>277</v>
      </c>
      <c r="C13" s="26">
        <v>20</v>
      </c>
      <c r="D13" s="26" t="s">
        <v>15</v>
      </c>
      <c r="E13" s="73"/>
      <c r="F13" s="30"/>
      <c r="G13" s="50">
        <f t="shared" si="0"/>
        <v>0</v>
      </c>
      <c r="H13" s="31">
        <f t="shared" si="1"/>
        <v>0</v>
      </c>
      <c r="I13" s="50">
        <f t="shared" si="2"/>
        <v>0</v>
      </c>
      <c r="J13" s="86"/>
    </row>
    <row r="14" spans="1:10" ht="16.5">
      <c r="A14" s="26" t="s">
        <v>39</v>
      </c>
      <c r="B14" s="87" t="s">
        <v>278</v>
      </c>
      <c r="C14" s="26">
        <v>60</v>
      </c>
      <c r="D14" s="26" t="s">
        <v>15</v>
      </c>
      <c r="E14" s="73"/>
      <c r="F14" s="30"/>
      <c r="G14" s="50">
        <f t="shared" si="0"/>
        <v>0</v>
      </c>
      <c r="H14" s="31">
        <f t="shared" si="1"/>
        <v>0</v>
      </c>
      <c r="I14" s="50">
        <f t="shared" si="2"/>
        <v>0</v>
      </c>
      <c r="J14" s="86"/>
    </row>
    <row r="15" spans="1:10" ht="16.5">
      <c r="A15" s="26" t="s">
        <v>41</v>
      </c>
      <c r="B15" s="87" t="s">
        <v>279</v>
      </c>
      <c r="C15" s="26">
        <v>205</v>
      </c>
      <c r="D15" s="26" t="s">
        <v>15</v>
      </c>
      <c r="E15" s="73"/>
      <c r="F15" s="30"/>
      <c r="G15" s="50">
        <f t="shared" si="0"/>
        <v>0</v>
      </c>
      <c r="H15" s="31">
        <f t="shared" si="1"/>
        <v>0</v>
      </c>
      <c r="I15" s="50">
        <f t="shared" si="2"/>
        <v>0</v>
      </c>
      <c r="J15" s="86"/>
    </row>
    <row r="16" spans="1:10" ht="16.5">
      <c r="A16" s="26" t="s">
        <v>43</v>
      </c>
      <c r="B16" s="87" t="s">
        <v>280</v>
      </c>
      <c r="C16" s="26">
        <v>10</v>
      </c>
      <c r="D16" s="26" t="s">
        <v>15</v>
      </c>
      <c r="E16" s="73"/>
      <c r="F16" s="30"/>
      <c r="G16" s="50">
        <f t="shared" si="0"/>
        <v>0</v>
      </c>
      <c r="H16" s="31">
        <f t="shared" si="1"/>
        <v>0</v>
      </c>
      <c r="I16" s="50">
        <f t="shared" si="2"/>
        <v>0</v>
      </c>
      <c r="J16" s="86"/>
    </row>
    <row r="17" spans="1:10" ht="25.5">
      <c r="A17" s="26" t="s">
        <v>45</v>
      </c>
      <c r="B17" s="85" t="s">
        <v>281</v>
      </c>
      <c r="C17" s="26">
        <v>150</v>
      </c>
      <c r="D17" s="26" t="s">
        <v>15</v>
      </c>
      <c r="E17" s="73"/>
      <c r="F17" s="30"/>
      <c r="G17" s="50">
        <f t="shared" si="0"/>
        <v>0</v>
      </c>
      <c r="H17" s="31">
        <f t="shared" si="1"/>
        <v>0</v>
      </c>
      <c r="I17" s="50">
        <f t="shared" si="2"/>
        <v>0</v>
      </c>
      <c r="J17" s="86"/>
    </row>
    <row r="18" spans="1:10" ht="16.5">
      <c r="A18" s="26" t="s">
        <v>47</v>
      </c>
      <c r="B18" s="87" t="s">
        <v>282</v>
      </c>
      <c r="C18" s="26">
        <v>70</v>
      </c>
      <c r="D18" s="26" t="s">
        <v>15</v>
      </c>
      <c r="E18" s="73"/>
      <c r="F18" s="30"/>
      <c r="G18" s="50">
        <f t="shared" si="0"/>
        <v>0</v>
      </c>
      <c r="H18" s="31">
        <f t="shared" si="1"/>
        <v>0</v>
      </c>
      <c r="I18" s="50">
        <f t="shared" si="2"/>
        <v>0</v>
      </c>
      <c r="J18" s="86"/>
    </row>
    <row r="19" spans="1:10" ht="16.5">
      <c r="A19" s="26" t="s">
        <v>49</v>
      </c>
      <c r="B19" s="87" t="s">
        <v>283</v>
      </c>
      <c r="C19" s="26">
        <v>200</v>
      </c>
      <c r="D19" s="26" t="s">
        <v>15</v>
      </c>
      <c r="E19" s="73"/>
      <c r="F19" s="30"/>
      <c r="G19" s="50">
        <f t="shared" si="0"/>
        <v>0</v>
      </c>
      <c r="H19" s="31">
        <f t="shared" si="1"/>
        <v>0</v>
      </c>
      <c r="I19" s="50">
        <f t="shared" si="2"/>
        <v>0</v>
      </c>
      <c r="J19" s="86"/>
    </row>
    <row r="20" spans="1:10">
      <c r="A20" s="26" t="s">
        <v>51</v>
      </c>
      <c r="B20" s="85" t="s">
        <v>284</v>
      </c>
      <c r="C20" s="26">
        <v>40</v>
      </c>
      <c r="D20" s="26" t="s">
        <v>273</v>
      </c>
      <c r="E20" s="73"/>
      <c r="F20" s="30"/>
      <c r="G20" s="50">
        <f t="shared" si="0"/>
        <v>0</v>
      </c>
      <c r="H20" s="31">
        <f t="shared" si="1"/>
        <v>0</v>
      </c>
      <c r="I20" s="50">
        <f t="shared" si="2"/>
        <v>0</v>
      </c>
      <c r="J20" s="86"/>
    </row>
    <row r="21" spans="1:10" ht="25.5">
      <c r="A21" s="26" t="s">
        <v>53</v>
      </c>
      <c r="B21" s="85" t="s">
        <v>285</v>
      </c>
      <c r="C21" s="26">
        <v>150</v>
      </c>
      <c r="D21" s="26" t="s">
        <v>15</v>
      </c>
      <c r="E21" s="73"/>
      <c r="F21" s="30"/>
      <c r="G21" s="50">
        <f t="shared" si="0"/>
        <v>0</v>
      </c>
      <c r="H21" s="31">
        <f t="shared" si="1"/>
        <v>0</v>
      </c>
      <c r="I21" s="50">
        <f t="shared" si="2"/>
        <v>0</v>
      </c>
      <c r="J21" s="86"/>
    </row>
    <row r="22" spans="1:10" ht="25.5">
      <c r="A22" s="26" t="s">
        <v>55</v>
      </c>
      <c r="B22" s="85" t="s">
        <v>286</v>
      </c>
      <c r="C22" s="26">
        <v>590</v>
      </c>
      <c r="D22" s="26" t="s">
        <v>15</v>
      </c>
      <c r="E22" s="73"/>
      <c r="F22" s="30"/>
      <c r="G22" s="50">
        <f t="shared" si="0"/>
        <v>0</v>
      </c>
      <c r="H22" s="31">
        <f t="shared" si="1"/>
        <v>0</v>
      </c>
      <c r="I22" s="50">
        <f t="shared" si="2"/>
        <v>0</v>
      </c>
      <c r="J22" s="86"/>
    </row>
    <row r="23" spans="1:10" ht="66">
      <c r="A23" s="26" t="s">
        <v>57</v>
      </c>
      <c r="B23" s="87" t="s">
        <v>287</v>
      </c>
      <c r="C23" s="26">
        <v>400</v>
      </c>
      <c r="D23" s="26" t="s">
        <v>15</v>
      </c>
      <c r="E23" s="73"/>
      <c r="F23" s="30"/>
      <c r="G23" s="50">
        <f t="shared" si="0"/>
        <v>0</v>
      </c>
      <c r="H23" s="31">
        <f t="shared" si="1"/>
        <v>0</v>
      </c>
      <c r="I23" s="50">
        <f t="shared" si="2"/>
        <v>0</v>
      </c>
      <c r="J23" s="86"/>
    </row>
    <row r="24" spans="1:10" ht="38.25">
      <c r="A24" s="26" t="s">
        <v>59</v>
      </c>
      <c r="B24" s="88" t="s">
        <v>288</v>
      </c>
      <c r="C24" s="26">
        <v>570</v>
      </c>
      <c r="D24" s="26" t="s">
        <v>15</v>
      </c>
      <c r="E24" s="73"/>
      <c r="F24" s="30"/>
      <c r="G24" s="50">
        <f t="shared" si="0"/>
        <v>0</v>
      </c>
      <c r="H24" s="31">
        <f t="shared" si="1"/>
        <v>0</v>
      </c>
      <c r="I24" s="50">
        <f t="shared" si="2"/>
        <v>0</v>
      </c>
      <c r="J24" s="86"/>
    </row>
    <row r="25" spans="1:10" ht="25.5">
      <c r="A25" s="26" t="s">
        <v>61</v>
      </c>
      <c r="B25" s="85" t="s">
        <v>289</v>
      </c>
      <c r="C25" s="89">
        <v>600</v>
      </c>
      <c r="D25" s="89" t="s">
        <v>15</v>
      </c>
      <c r="E25" s="73"/>
      <c r="F25" s="30"/>
      <c r="G25" s="50">
        <f t="shared" si="0"/>
        <v>0</v>
      </c>
      <c r="H25" s="31">
        <f t="shared" si="1"/>
        <v>0</v>
      </c>
      <c r="I25" s="50">
        <f t="shared" si="2"/>
        <v>0</v>
      </c>
      <c r="J25" s="86"/>
    </row>
    <row r="26" spans="1:10" ht="38.25">
      <c r="A26" s="26" t="s">
        <v>63</v>
      </c>
      <c r="B26" s="85" t="s">
        <v>290</v>
      </c>
      <c r="C26" s="26">
        <v>180</v>
      </c>
      <c r="D26" s="26" t="s">
        <v>15</v>
      </c>
      <c r="E26" s="73"/>
      <c r="F26" s="30"/>
      <c r="G26" s="50">
        <f t="shared" si="0"/>
        <v>0</v>
      </c>
      <c r="H26" s="31">
        <f t="shared" si="1"/>
        <v>0</v>
      </c>
      <c r="I26" s="50">
        <f t="shared" si="2"/>
        <v>0</v>
      </c>
      <c r="J26" s="86"/>
    </row>
    <row r="27" spans="1:10" ht="25.5">
      <c r="A27" s="26" t="s">
        <v>65</v>
      </c>
      <c r="B27" s="90" t="s">
        <v>291</v>
      </c>
      <c r="C27" s="26">
        <v>120</v>
      </c>
      <c r="D27" s="26" t="s">
        <v>273</v>
      </c>
      <c r="E27" s="73"/>
      <c r="F27" s="30"/>
      <c r="G27" s="50">
        <f t="shared" si="0"/>
        <v>0</v>
      </c>
      <c r="H27" s="31">
        <f t="shared" si="1"/>
        <v>0</v>
      </c>
      <c r="I27" s="50">
        <f t="shared" si="2"/>
        <v>0</v>
      </c>
      <c r="J27" s="86"/>
    </row>
    <row r="28" spans="1:10" ht="16.5">
      <c r="A28" s="26" t="s">
        <v>67</v>
      </c>
      <c r="B28" s="87" t="s">
        <v>292</v>
      </c>
      <c r="C28" s="26">
        <v>83</v>
      </c>
      <c r="D28" s="26" t="s">
        <v>15</v>
      </c>
      <c r="E28" s="73"/>
      <c r="F28" s="30"/>
      <c r="G28" s="50">
        <f t="shared" si="0"/>
        <v>0</v>
      </c>
      <c r="H28" s="31">
        <f t="shared" si="1"/>
        <v>0</v>
      </c>
      <c r="I28" s="50">
        <f t="shared" si="2"/>
        <v>0</v>
      </c>
      <c r="J28" s="86"/>
    </row>
    <row r="29" spans="1:10" ht="16.5">
      <c r="A29" s="26" t="s">
        <v>69</v>
      </c>
      <c r="B29" s="87" t="s">
        <v>293</v>
      </c>
      <c r="C29" s="26">
        <v>50</v>
      </c>
      <c r="D29" s="26" t="s">
        <v>273</v>
      </c>
      <c r="E29" s="73"/>
      <c r="F29" s="30"/>
      <c r="G29" s="50">
        <f t="shared" si="0"/>
        <v>0</v>
      </c>
      <c r="H29" s="31">
        <f t="shared" si="1"/>
        <v>0</v>
      </c>
      <c r="I29" s="50">
        <f t="shared" si="2"/>
        <v>0</v>
      </c>
      <c r="J29" s="86"/>
    </row>
    <row r="30" spans="1:10" ht="25.5">
      <c r="A30" s="26" t="s">
        <v>71</v>
      </c>
      <c r="B30" s="85" t="s">
        <v>294</v>
      </c>
      <c r="C30" s="26">
        <v>220</v>
      </c>
      <c r="D30" s="26" t="s">
        <v>273</v>
      </c>
      <c r="E30" s="73"/>
      <c r="F30" s="30"/>
      <c r="G30" s="50">
        <f t="shared" si="0"/>
        <v>0</v>
      </c>
      <c r="H30" s="31">
        <f t="shared" si="1"/>
        <v>0</v>
      </c>
      <c r="I30" s="50">
        <f t="shared" si="2"/>
        <v>0</v>
      </c>
      <c r="J30" s="86"/>
    </row>
    <row r="31" spans="1:10" ht="53.65" customHeight="1">
      <c r="A31" s="26" t="s">
        <v>73</v>
      </c>
      <c r="B31" s="90" t="s">
        <v>295</v>
      </c>
      <c r="C31" s="91">
        <v>202</v>
      </c>
      <c r="D31" s="26" t="s">
        <v>15</v>
      </c>
      <c r="E31" s="73"/>
      <c r="F31" s="30"/>
      <c r="G31" s="50">
        <f t="shared" si="0"/>
        <v>0</v>
      </c>
      <c r="H31" s="31">
        <f t="shared" si="1"/>
        <v>0</v>
      </c>
      <c r="I31" s="50">
        <f t="shared" si="2"/>
        <v>0</v>
      </c>
      <c r="J31" s="86"/>
    </row>
    <row r="32" spans="1:10" ht="25.5">
      <c r="A32" s="26" t="s">
        <v>75</v>
      </c>
      <c r="B32" s="85" t="s">
        <v>296</v>
      </c>
      <c r="C32" s="26">
        <v>400</v>
      </c>
      <c r="D32" s="26" t="s">
        <v>15</v>
      </c>
      <c r="E32" s="73"/>
      <c r="F32" s="30"/>
      <c r="G32" s="50">
        <f t="shared" si="0"/>
        <v>0</v>
      </c>
      <c r="H32" s="31">
        <f t="shared" si="1"/>
        <v>0</v>
      </c>
      <c r="I32" s="50">
        <f t="shared" si="2"/>
        <v>0</v>
      </c>
      <c r="J32" s="86"/>
    </row>
    <row r="33" spans="1:10">
      <c r="A33" s="26" t="s">
        <v>77</v>
      </c>
      <c r="B33" s="85" t="s">
        <v>297</v>
      </c>
      <c r="C33" s="26">
        <v>60</v>
      </c>
      <c r="D33" s="26" t="s">
        <v>15</v>
      </c>
      <c r="E33" s="73"/>
      <c r="F33" s="30"/>
      <c r="G33" s="50">
        <f t="shared" si="0"/>
        <v>0</v>
      </c>
      <c r="H33" s="31">
        <f t="shared" si="1"/>
        <v>0</v>
      </c>
      <c r="I33" s="50">
        <f t="shared" si="2"/>
        <v>0</v>
      </c>
      <c r="J33" s="86"/>
    </row>
    <row r="34" spans="1:10" ht="16.5">
      <c r="A34" s="26" t="s">
        <v>79</v>
      </c>
      <c r="B34" s="87" t="s">
        <v>298</v>
      </c>
      <c r="C34" s="26">
        <v>50</v>
      </c>
      <c r="D34" s="26" t="s">
        <v>273</v>
      </c>
      <c r="E34" s="73"/>
      <c r="F34" s="30"/>
      <c r="G34" s="50">
        <f t="shared" si="0"/>
        <v>0</v>
      </c>
      <c r="H34" s="31">
        <f t="shared" si="1"/>
        <v>0</v>
      </c>
      <c r="I34" s="50">
        <f t="shared" si="2"/>
        <v>0</v>
      </c>
      <c r="J34" s="86"/>
    </row>
    <row r="35" spans="1:10" ht="16.5">
      <c r="A35" s="26" t="s">
        <v>81</v>
      </c>
      <c r="B35" s="87" t="s">
        <v>299</v>
      </c>
      <c r="C35" s="26">
        <v>100</v>
      </c>
      <c r="D35" s="26" t="s">
        <v>273</v>
      </c>
      <c r="E35" s="73"/>
      <c r="F35" s="30"/>
      <c r="G35" s="50">
        <f t="shared" si="0"/>
        <v>0</v>
      </c>
      <c r="H35" s="31">
        <f t="shared" si="1"/>
        <v>0</v>
      </c>
      <c r="I35" s="50">
        <f t="shared" si="2"/>
        <v>0</v>
      </c>
      <c r="J35" s="86"/>
    </row>
    <row r="36" spans="1:10" ht="25.5">
      <c r="A36" s="26" t="s">
        <v>83</v>
      </c>
      <c r="B36" s="85" t="s">
        <v>300</v>
      </c>
      <c r="C36" s="26">
        <v>60</v>
      </c>
      <c r="D36" s="26" t="s">
        <v>273</v>
      </c>
      <c r="E36" s="73"/>
      <c r="F36" s="30"/>
      <c r="G36" s="50">
        <f t="shared" si="0"/>
        <v>0</v>
      </c>
      <c r="H36" s="31">
        <f t="shared" si="1"/>
        <v>0</v>
      </c>
      <c r="I36" s="50">
        <f t="shared" si="2"/>
        <v>0</v>
      </c>
      <c r="J36" s="86"/>
    </row>
    <row r="37" spans="1:10" ht="16.5">
      <c r="A37" s="26" t="s">
        <v>85</v>
      </c>
      <c r="B37" s="87" t="s">
        <v>301</v>
      </c>
      <c r="C37" s="26">
        <v>60</v>
      </c>
      <c r="D37" s="26" t="s">
        <v>15</v>
      </c>
      <c r="E37" s="73"/>
      <c r="F37" s="30"/>
      <c r="G37" s="50">
        <f t="shared" si="0"/>
        <v>0</v>
      </c>
      <c r="H37" s="31">
        <f t="shared" si="1"/>
        <v>0</v>
      </c>
      <c r="I37" s="50">
        <f t="shared" si="2"/>
        <v>0</v>
      </c>
      <c r="J37" s="86"/>
    </row>
    <row r="38" spans="1:10" ht="25.5">
      <c r="A38" s="26" t="s">
        <v>87</v>
      </c>
      <c r="B38" s="85" t="s">
        <v>302</v>
      </c>
      <c r="C38" s="26">
        <v>126</v>
      </c>
      <c r="D38" s="26" t="s">
        <v>15</v>
      </c>
      <c r="E38" s="73"/>
      <c r="F38" s="30"/>
      <c r="G38" s="50">
        <f t="shared" si="0"/>
        <v>0</v>
      </c>
      <c r="H38" s="31">
        <f t="shared" si="1"/>
        <v>0</v>
      </c>
      <c r="I38" s="50">
        <f t="shared" si="2"/>
        <v>0</v>
      </c>
      <c r="J38" s="86"/>
    </row>
    <row r="39" spans="1:10" ht="25.5">
      <c r="A39" s="26" t="s">
        <v>89</v>
      </c>
      <c r="B39" s="85" t="s">
        <v>303</v>
      </c>
      <c r="C39" s="26">
        <v>325</v>
      </c>
      <c r="D39" s="26" t="s">
        <v>15</v>
      </c>
      <c r="E39" s="73"/>
      <c r="F39" s="30"/>
      <c r="G39" s="50">
        <f t="shared" si="0"/>
        <v>0</v>
      </c>
      <c r="H39" s="31">
        <f t="shared" si="1"/>
        <v>0</v>
      </c>
      <c r="I39" s="50">
        <f t="shared" si="2"/>
        <v>0</v>
      </c>
      <c r="J39" s="86"/>
    </row>
    <row r="40" spans="1:10" ht="25.5">
      <c r="A40" s="26" t="s">
        <v>91</v>
      </c>
      <c r="B40" s="85" t="s">
        <v>304</v>
      </c>
      <c r="C40" s="26">
        <v>200</v>
      </c>
      <c r="D40" s="26" t="s">
        <v>15</v>
      </c>
      <c r="E40" s="73"/>
      <c r="F40" s="30"/>
      <c r="G40" s="50">
        <f t="shared" ref="G40:G71" si="3">ROUND(E40*(1+F40),2)</f>
        <v>0</v>
      </c>
      <c r="H40" s="31">
        <f t="shared" ref="H40:H58" si="4">ROUND(C40*E40,2)</f>
        <v>0</v>
      </c>
      <c r="I40" s="50">
        <f t="shared" ref="I40:I71" si="5">ROUND(H40*(1+F40),2)</f>
        <v>0</v>
      </c>
      <c r="J40" s="86"/>
    </row>
    <row r="41" spans="1:10" ht="25.5">
      <c r="A41" s="26" t="s">
        <v>93</v>
      </c>
      <c r="B41" s="85" t="s">
        <v>305</v>
      </c>
      <c r="C41" s="26">
        <v>126</v>
      </c>
      <c r="D41" s="26" t="s">
        <v>15</v>
      </c>
      <c r="E41" s="73"/>
      <c r="F41" s="30"/>
      <c r="G41" s="50">
        <f t="shared" si="3"/>
        <v>0</v>
      </c>
      <c r="H41" s="31">
        <f t="shared" si="4"/>
        <v>0</v>
      </c>
      <c r="I41" s="50">
        <f t="shared" si="5"/>
        <v>0</v>
      </c>
      <c r="J41" s="86"/>
    </row>
    <row r="42" spans="1:10" ht="25.5">
      <c r="A42" s="26" t="s">
        <v>95</v>
      </c>
      <c r="B42" s="88" t="s">
        <v>306</v>
      </c>
      <c r="C42" s="26">
        <v>45</v>
      </c>
      <c r="D42" s="26" t="s">
        <v>15</v>
      </c>
      <c r="E42" s="73"/>
      <c r="F42" s="30"/>
      <c r="G42" s="50">
        <f t="shared" si="3"/>
        <v>0</v>
      </c>
      <c r="H42" s="31">
        <f t="shared" si="4"/>
        <v>0</v>
      </c>
      <c r="I42" s="50">
        <f t="shared" si="5"/>
        <v>0</v>
      </c>
      <c r="J42" s="86"/>
    </row>
    <row r="43" spans="1:10" ht="16.5">
      <c r="A43" s="26" t="s">
        <v>97</v>
      </c>
      <c r="B43" s="87" t="s">
        <v>307</v>
      </c>
      <c r="C43" s="91">
        <v>214</v>
      </c>
      <c r="D43" s="26" t="s">
        <v>15</v>
      </c>
      <c r="E43" s="73"/>
      <c r="F43" s="30"/>
      <c r="G43" s="50">
        <f t="shared" si="3"/>
        <v>0</v>
      </c>
      <c r="H43" s="31">
        <f t="shared" si="4"/>
        <v>0</v>
      </c>
      <c r="I43" s="50">
        <f t="shared" si="5"/>
        <v>0</v>
      </c>
      <c r="J43" s="86"/>
    </row>
    <row r="44" spans="1:10" ht="38.25">
      <c r="A44" s="26" t="s">
        <v>99</v>
      </c>
      <c r="B44" s="85" t="s">
        <v>308</v>
      </c>
      <c r="C44" s="26">
        <v>571</v>
      </c>
      <c r="D44" s="26" t="s">
        <v>15</v>
      </c>
      <c r="E44" s="73"/>
      <c r="F44" s="30"/>
      <c r="G44" s="50">
        <f t="shared" si="3"/>
        <v>0</v>
      </c>
      <c r="H44" s="31">
        <f t="shared" si="4"/>
        <v>0</v>
      </c>
      <c r="I44" s="50">
        <f t="shared" si="5"/>
        <v>0</v>
      </c>
      <c r="J44" s="86"/>
    </row>
    <row r="45" spans="1:10">
      <c r="A45" s="26" t="s">
        <v>101</v>
      </c>
      <c r="B45" s="85" t="s">
        <v>309</v>
      </c>
      <c r="C45" s="26">
        <v>70</v>
      </c>
      <c r="D45" s="26" t="s">
        <v>15</v>
      </c>
      <c r="E45" s="73"/>
      <c r="F45" s="30"/>
      <c r="G45" s="50">
        <f t="shared" si="3"/>
        <v>0</v>
      </c>
      <c r="H45" s="31">
        <f t="shared" si="4"/>
        <v>0</v>
      </c>
      <c r="I45" s="50">
        <f t="shared" si="5"/>
        <v>0</v>
      </c>
      <c r="J45" s="86"/>
    </row>
    <row r="46" spans="1:10" ht="38.25">
      <c r="A46" s="26" t="s">
        <v>103</v>
      </c>
      <c r="B46" s="85" t="s">
        <v>310</v>
      </c>
      <c r="C46" s="26">
        <v>35</v>
      </c>
      <c r="D46" s="26" t="s">
        <v>15</v>
      </c>
      <c r="E46" s="73"/>
      <c r="F46" s="30"/>
      <c r="G46" s="50">
        <f t="shared" si="3"/>
        <v>0</v>
      </c>
      <c r="H46" s="31">
        <f t="shared" si="4"/>
        <v>0</v>
      </c>
      <c r="I46" s="50">
        <f t="shared" si="5"/>
        <v>0</v>
      </c>
      <c r="J46" s="86"/>
    </row>
    <row r="47" spans="1:10" ht="38.25">
      <c r="A47" s="26" t="s">
        <v>105</v>
      </c>
      <c r="B47" s="85" t="s">
        <v>311</v>
      </c>
      <c r="C47" s="26">
        <v>145</v>
      </c>
      <c r="D47" s="26" t="s">
        <v>273</v>
      </c>
      <c r="E47" s="73"/>
      <c r="F47" s="30"/>
      <c r="G47" s="50">
        <f t="shared" si="3"/>
        <v>0</v>
      </c>
      <c r="H47" s="31">
        <f t="shared" si="4"/>
        <v>0</v>
      </c>
      <c r="I47" s="50">
        <f t="shared" si="5"/>
        <v>0</v>
      </c>
      <c r="J47" s="86"/>
    </row>
    <row r="48" spans="1:10">
      <c r="A48" s="26" t="s">
        <v>107</v>
      </c>
      <c r="B48" s="85" t="s">
        <v>312</v>
      </c>
      <c r="C48" s="26">
        <v>87</v>
      </c>
      <c r="D48" s="26" t="s">
        <v>273</v>
      </c>
      <c r="E48" s="73"/>
      <c r="F48" s="30"/>
      <c r="G48" s="50">
        <f t="shared" si="3"/>
        <v>0</v>
      </c>
      <c r="H48" s="31">
        <f t="shared" si="4"/>
        <v>0</v>
      </c>
      <c r="I48" s="50">
        <f t="shared" si="5"/>
        <v>0</v>
      </c>
      <c r="J48" s="86"/>
    </row>
    <row r="49" spans="1:10">
      <c r="A49" s="26" t="s">
        <v>109</v>
      </c>
      <c r="B49" s="85" t="s">
        <v>313</v>
      </c>
      <c r="C49" s="26">
        <v>50</v>
      </c>
      <c r="D49" s="26" t="s">
        <v>273</v>
      </c>
      <c r="E49" s="73"/>
      <c r="F49" s="30"/>
      <c r="G49" s="50">
        <f t="shared" si="3"/>
        <v>0</v>
      </c>
      <c r="H49" s="31">
        <f t="shared" si="4"/>
        <v>0</v>
      </c>
      <c r="I49" s="50">
        <f t="shared" si="5"/>
        <v>0</v>
      </c>
      <c r="J49" s="86"/>
    </row>
    <row r="50" spans="1:10">
      <c r="A50" s="26" t="s">
        <v>111</v>
      </c>
      <c r="B50" s="85" t="s">
        <v>314</v>
      </c>
      <c r="C50" s="26">
        <v>50</v>
      </c>
      <c r="D50" s="26" t="s">
        <v>15</v>
      </c>
      <c r="E50" s="73"/>
      <c r="F50" s="30"/>
      <c r="G50" s="50">
        <f t="shared" si="3"/>
        <v>0</v>
      </c>
      <c r="H50" s="31">
        <f t="shared" si="4"/>
        <v>0</v>
      </c>
      <c r="I50" s="50">
        <f t="shared" si="5"/>
        <v>0</v>
      </c>
      <c r="J50" s="86"/>
    </row>
    <row r="51" spans="1:10">
      <c r="A51" s="26" t="s">
        <v>113</v>
      </c>
      <c r="B51" s="85" t="s">
        <v>315</v>
      </c>
      <c r="C51" s="26">
        <v>50</v>
      </c>
      <c r="D51" s="26" t="s">
        <v>15</v>
      </c>
      <c r="E51" s="73"/>
      <c r="F51" s="30"/>
      <c r="G51" s="50">
        <f t="shared" si="3"/>
        <v>0</v>
      </c>
      <c r="H51" s="31">
        <f t="shared" si="4"/>
        <v>0</v>
      </c>
      <c r="I51" s="50">
        <f t="shared" si="5"/>
        <v>0</v>
      </c>
      <c r="J51" s="86"/>
    </row>
    <row r="52" spans="1:10" ht="25.5">
      <c r="A52" s="26" t="s">
        <v>115</v>
      </c>
      <c r="B52" s="85" t="s">
        <v>316</v>
      </c>
      <c r="C52" s="26">
        <v>122</v>
      </c>
      <c r="D52" s="26" t="s">
        <v>273</v>
      </c>
      <c r="E52" s="73"/>
      <c r="F52" s="30"/>
      <c r="G52" s="50">
        <f t="shared" si="3"/>
        <v>0</v>
      </c>
      <c r="H52" s="31">
        <f t="shared" si="4"/>
        <v>0</v>
      </c>
      <c r="I52" s="50">
        <f t="shared" si="5"/>
        <v>0</v>
      </c>
      <c r="J52" s="86"/>
    </row>
    <row r="53" spans="1:10" ht="33">
      <c r="A53" s="26" t="s">
        <v>117</v>
      </c>
      <c r="B53" s="87" t="s">
        <v>317</v>
      </c>
      <c r="C53" s="26">
        <v>50</v>
      </c>
      <c r="D53" s="26" t="s">
        <v>273</v>
      </c>
      <c r="E53" s="73"/>
      <c r="F53" s="30"/>
      <c r="G53" s="50">
        <f t="shared" si="3"/>
        <v>0</v>
      </c>
      <c r="H53" s="31">
        <f t="shared" si="4"/>
        <v>0</v>
      </c>
      <c r="I53" s="50">
        <f t="shared" si="5"/>
        <v>0</v>
      </c>
      <c r="J53" s="86"/>
    </row>
    <row r="54" spans="1:10" ht="25.5">
      <c r="A54" s="26" t="s">
        <v>119</v>
      </c>
      <c r="B54" s="85" t="s">
        <v>318</v>
      </c>
      <c r="C54" s="26">
        <v>45</v>
      </c>
      <c r="D54" s="26" t="s">
        <v>15</v>
      </c>
      <c r="E54" s="73"/>
      <c r="F54" s="30"/>
      <c r="G54" s="50">
        <f t="shared" si="3"/>
        <v>0</v>
      </c>
      <c r="H54" s="31">
        <f t="shared" si="4"/>
        <v>0</v>
      </c>
      <c r="I54" s="50">
        <f t="shared" si="5"/>
        <v>0</v>
      </c>
      <c r="J54" s="86"/>
    </row>
    <row r="55" spans="1:10" ht="25.5">
      <c r="A55" s="26" t="s">
        <v>121</v>
      </c>
      <c r="B55" s="85" t="s">
        <v>319</v>
      </c>
      <c r="C55" s="26">
        <v>140</v>
      </c>
      <c r="D55" s="26" t="s">
        <v>320</v>
      </c>
      <c r="E55" s="73"/>
      <c r="F55" s="30"/>
      <c r="G55" s="50">
        <f t="shared" si="3"/>
        <v>0</v>
      </c>
      <c r="H55" s="31">
        <f t="shared" si="4"/>
        <v>0</v>
      </c>
      <c r="I55" s="50">
        <f t="shared" si="5"/>
        <v>0</v>
      </c>
      <c r="J55" s="86"/>
    </row>
    <row r="56" spans="1:10" ht="16.5">
      <c r="A56" s="26" t="s">
        <v>123</v>
      </c>
      <c r="B56" s="87" t="s">
        <v>321</v>
      </c>
      <c r="C56" s="26">
        <v>50</v>
      </c>
      <c r="D56" s="26" t="s">
        <v>15</v>
      </c>
      <c r="E56" s="73"/>
      <c r="F56" s="30"/>
      <c r="G56" s="50">
        <f t="shared" si="3"/>
        <v>0</v>
      </c>
      <c r="H56" s="31">
        <f t="shared" si="4"/>
        <v>0</v>
      </c>
      <c r="I56" s="50">
        <f t="shared" si="5"/>
        <v>0</v>
      </c>
      <c r="J56" s="86"/>
    </row>
    <row r="57" spans="1:10" ht="25.5">
      <c r="A57" s="26" t="s">
        <v>125</v>
      </c>
      <c r="B57" s="92" t="s">
        <v>322</v>
      </c>
      <c r="C57" s="26">
        <v>621</v>
      </c>
      <c r="D57" s="26" t="s">
        <v>273</v>
      </c>
      <c r="E57" s="73"/>
      <c r="F57" s="30"/>
      <c r="G57" s="50">
        <f t="shared" si="3"/>
        <v>0</v>
      </c>
      <c r="H57" s="31">
        <f t="shared" si="4"/>
        <v>0</v>
      </c>
      <c r="I57" s="50">
        <f t="shared" si="5"/>
        <v>0</v>
      </c>
      <c r="J57" s="86"/>
    </row>
    <row r="58" spans="1:10" ht="16.5">
      <c r="A58" s="26" t="s">
        <v>127</v>
      </c>
      <c r="B58" s="93" t="s">
        <v>323</v>
      </c>
      <c r="C58" s="26">
        <v>5</v>
      </c>
      <c r="D58" s="26" t="s">
        <v>273</v>
      </c>
      <c r="E58" s="73"/>
      <c r="F58" s="30"/>
      <c r="G58" s="50">
        <f t="shared" si="3"/>
        <v>0</v>
      </c>
      <c r="H58" s="31">
        <f t="shared" si="4"/>
        <v>0</v>
      </c>
      <c r="I58" s="50">
        <f t="shared" si="5"/>
        <v>0</v>
      </c>
      <c r="J58" s="86"/>
    </row>
    <row r="59" spans="1:10" ht="33" customHeight="1">
      <c r="A59" s="139"/>
      <c r="B59" s="139"/>
      <c r="C59" s="139" t="s">
        <v>186</v>
      </c>
      <c r="D59" s="139"/>
      <c r="E59" s="139"/>
      <c r="F59" s="139"/>
      <c r="G59" s="139"/>
      <c r="H59" s="60">
        <f>SUM(H8:H58)</f>
        <v>0</v>
      </c>
      <c r="I59" s="60">
        <f>SUM(I8:I58)</f>
        <v>0</v>
      </c>
      <c r="J59" s="48"/>
    </row>
    <row r="60" spans="1:10" ht="26.25" customHeight="1">
      <c r="A60" s="36"/>
      <c r="B60" s="36"/>
      <c r="C60" s="36"/>
      <c r="D60" s="36"/>
      <c r="E60" s="36"/>
      <c r="F60" s="36"/>
      <c r="G60" s="36"/>
      <c r="H60" s="36"/>
      <c r="I60" s="36"/>
      <c r="J60" s="94"/>
    </row>
    <row r="61" spans="1:10" ht="26.25" customHeight="1">
      <c r="A61" s="36"/>
      <c r="B61" s="36"/>
      <c r="C61" s="36"/>
      <c r="D61" s="36"/>
      <c r="E61" s="36"/>
      <c r="F61" s="36"/>
      <c r="G61" s="36"/>
      <c r="H61" s="36"/>
      <c r="I61" s="36"/>
      <c r="J61" s="94"/>
    </row>
    <row r="62" spans="1:10">
      <c r="A62" s="36"/>
      <c r="B62" s="36"/>
      <c r="C62" s="36"/>
      <c r="D62" s="36"/>
      <c r="E62" s="36"/>
      <c r="F62" s="36"/>
      <c r="G62" s="36"/>
      <c r="H62" s="36"/>
      <c r="I62" s="36"/>
      <c r="J62" s="36"/>
    </row>
    <row r="63" spans="1:10">
      <c r="A63" s="36"/>
      <c r="B63" s="36" t="s">
        <v>17</v>
      </c>
      <c r="C63" s="36"/>
      <c r="D63" s="36"/>
      <c r="E63" s="36"/>
      <c r="F63" s="36"/>
      <c r="G63" s="36"/>
      <c r="H63" s="36"/>
      <c r="I63" s="36"/>
      <c r="J63" s="36"/>
    </row>
    <row r="64" spans="1:10">
      <c r="A64" s="36"/>
      <c r="B64" s="36" t="s">
        <v>18</v>
      </c>
      <c r="C64" s="36"/>
      <c r="D64" s="36"/>
      <c r="E64" s="36"/>
      <c r="F64" s="36"/>
      <c r="G64" s="36"/>
      <c r="H64" s="36"/>
      <c r="I64" s="36"/>
      <c r="J64" s="36"/>
    </row>
    <row r="65" spans="1:11">
      <c r="A65" s="36"/>
      <c r="B65" s="36"/>
      <c r="C65" s="36"/>
      <c r="D65" s="36"/>
      <c r="E65" s="36"/>
      <c r="F65" s="36"/>
      <c r="G65" s="36"/>
      <c r="H65" s="36"/>
      <c r="I65" s="36"/>
      <c r="J65" s="36"/>
    </row>
    <row r="66" spans="1:11" ht="18.600000000000001" customHeight="1">
      <c r="A66" s="36"/>
      <c r="B66" s="36"/>
      <c r="C66" s="9"/>
      <c r="D66" s="9"/>
      <c r="E66" s="9"/>
      <c r="F66" s="9"/>
      <c r="G66" s="9"/>
      <c r="H66" s="9"/>
      <c r="I66" s="9"/>
      <c r="J66" s="9"/>
      <c r="K66" s="9"/>
    </row>
    <row r="67" spans="1:11">
      <c r="A67" s="36"/>
      <c r="B67" s="36"/>
      <c r="C67" s="36"/>
      <c r="D67" s="36"/>
      <c r="E67" s="36"/>
      <c r="F67" s="36"/>
      <c r="G67" s="36"/>
      <c r="H67" s="36"/>
      <c r="I67" s="36"/>
      <c r="J67" s="36"/>
    </row>
    <row r="68" spans="1:11">
      <c r="B68" s="48" t="s">
        <v>324</v>
      </c>
    </row>
    <row r="69" spans="1:11" ht="109.7" customHeight="1">
      <c r="B69" s="141" t="s">
        <v>325</v>
      </c>
      <c r="C69" s="141"/>
      <c r="D69" s="141"/>
      <c r="E69" s="141"/>
      <c r="F69" s="141"/>
      <c r="G69" s="141"/>
      <c r="H69" s="141"/>
      <c r="I69" s="141"/>
      <c r="J69" s="141"/>
    </row>
    <row r="70" spans="1:11">
      <c r="B70" s="142" t="s">
        <v>326</v>
      </c>
      <c r="C70" s="142"/>
      <c r="D70" s="142"/>
      <c r="E70" s="142"/>
      <c r="F70" s="40"/>
      <c r="G70" s="40"/>
      <c r="H70" s="40"/>
      <c r="I70" s="40"/>
      <c r="J70" s="40"/>
    </row>
    <row r="71" spans="1:11">
      <c r="B71" s="142"/>
      <c r="C71" s="142"/>
      <c r="D71" s="142"/>
      <c r="E71" s="142"/>
      <c r="F71" s="95"/>
      <c r="G71" s="95"/>
      <c r="H71" s="95"/>
      <c r="I71" s="95"/>
      <c r="J71" s="95"/>
    </row>
  </sheetData>
  <mergeCells count="11">
    <mergeCell ref="B71:E71"/>
    <mergeCell ref="A59:B59"/>
    <mergeCell ref="C59:G59"/>
    <mergeCell ref="C66:K66"/>
    <mergeCell ref="B69:J69"/>
    <mergeCell ref="B70:E70"/>
    <mergeCell ref="A1:J1"/>
    <mergeCell ref="A2:J2"/>
    <mergeCell ref="B3:B4"/>
    <mergeCell ref="A5:D5"/>
    <mergeCell ref="A6:B6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  <rowBreaks count="1" manualBreakCount="1">
    <brk id="37" max="16383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opLeftCell="A16" zoomScaleNormal="100" workbookViewId="0">
      <selection activeCell="C32" sqref="C32"/>
    </sheetView>
  </sheetViews>
  <sheetFormatPr defaultColWidth="9.140625" defaultRowHeight="15"/>
  <cols>
    <col min="1" max="1" width="9.140625" style="19"/>
    <col min="2" max="2" width="44.28515625" style="19" customWidth="1"/>
    <col min="3" max="3" width="13.42578125" style="19" customWidth="1"/>
    <col min="4" max="4" width="9.140625" style="19"/>
    <col min="5" max="5" width="10.85546875" style="19" customWidth="1"/>
    <col min="6" max="6" width="9.85546875" style="19" customWidth="1"/>
    <col min="7" max="7" width="10.7109375" style="19" customWidth="1"/>
    <col min="8" max="8" width="15.85546875" style="19" customWidth="1"/>
    <col min="9" max="9" width="16.5703125" style="19" customWidth="1"/>
    <col min="10" max="16384" width="9.140625" style="19"/>
  </cols>
  <sheetData>
    <row r="1" spans="1:10" ht="43.9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3.200000000000003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6.75" customHeight="1">
      <c r="A3" s="17"/>
      <c r="B3" s="14" t="s">
        <v>216</v>
      </c>
      <c r="C3" s="17"/>
      <c r="D3" s="17"/>
      <c r="E3" s="17"/>
      <c r="F3" s="17"/>
      <c r="G3" s="17"/>
      <c r="H3" s="17"/>
      <c r="I3" s="17"/>
      <c r="J3" s="18"/>
    </row>
    <row r="4" spans="1:10" ht="26.25" customHeight="1">
      <c r="A4" s="17"/>
      <c r="B4" s="14"/>
      <c r="C4" s="17"/>
      <c r="D4" s="17"/>
      <c r="E4" s="17"/>
      <c r="F4" s="17"/>
      <c r="G4" s="17"/>
      <c r="H4" s="17"/>
      <c r="I4" s="17"/>
      <c r="J4" s="18"/>
    </row>
    <row r="5" spans="1:10">
      <c r="A5" s="36"/>
      <c r="B5" s="36"/>
      <c r="C5" s="36"/>
      <c r="D5" s="36"/>
      <c r="E5" s="96"/>
      <c r="F5" s="36"/>
      <c r="G5" s="36"/>
      <c r="H5" s="36"/>
      <c r="I5" s="36"/>
      <c r="J5" s="36"/>
    </row>
    <row r="6" spans="1:10">
      <c r="A6" s="143" t="s">
        <v>327</v>
      </c>
      <c r="B6" s="143"/>
      <c r="C6" s="143"/>
      <c r="D6" s="143"/>
      <c r="E6" s="96"/>
      <c r="F6" s="36"/>
      <c r="G6" s="36"/>
      <c r="H6" s="36"/>
      <c r="I6" s="36"/>
      <c r="J6" s="36"/>
    </row>
    <row r="7" spans="1:10" ht="31.5">
      <c r="A7" s="20" t="s">
        <v>4</v>
      </c>
      <c r="B7" s="20" t="s">
        <v>328</v>
      </c>
      <c r="C7" s="21" t="s">
        <v>6</v>
      </c>
      <c r="D7" s="20" t="s">
        <v>219</v>
      </c>
      <c r="E7" s="21" t="s">
        <v>329</v>
      </c>
      <c r="F7" s="20" t="s">
        <v>221</v>
      </c>
      <c r="G7" s="21" t="s">
        <v>330</v>
      </c>
      <c r="H7" s="21" t="s">
        <v>331</v>
      </c>
      <c r="I7" s="21" t="s">
        <v>332</v>
      </c>
      <c r="J7" s="36"/>
    </row>
    <row r="8" spans="1:10" ht="57" customHeight="1">
      <c r="A8" s="26" t="s">
        <v>13</v>
      </c>
      <c r="B8" s="98" t="s">
        <v>333</v>
      </c>
      <c r="C8" s="26">
        <v>8000</v>
      </c>
      <c r="D8" s="26" t="s">
        <v>273</v>
      </c>
      <c r="E8" s="99"/>
      <c r="F8" s="30"/>
      <c r="G8" s="74">
        <f t="shared" ref="G8:G25" si="0">ROUND(E8*(1+F8),2)</f>
        <v>0</v>
      </c>
      <c r="H8" s="100">
        <f t="shared" ref="H8:H25" si="1">ROUND(C8*E8,2)</f>
        <v>0</v>
      </c>
      <c r="I8" s="100">
        <f t="shared" ref="I8:I25" si="2">ROUND(H8*(1+F8),2)</f>
        <v>0</v>
      </c>
      <c r="J8" s="36"/>
    </row>
    <row r="9" spans="1:10" ht="55.5" customHeight="1">
      <c r="A9" s="26" t="s">
        <v>29</v>
      </c>
      <c r="B9" s="98" t="s">
        <v>334</v>
      </c>
      <c r="C9" s="26">
        <v>3500</v>
      </c>
      <c r="D9" s="26" t="s">
        <v>273</v>
      </c>
      <c r="E9" s="99"/>
      <c r="F9" s="30"/>
      <c r="G9" s="74">
        <f t="shared" si="0"/>
        <v>0</v>
      </c>
      <c r="H9" s="100">
        <f t="shared" si="1"/>
        <v>0</v>
      </c>
      <c r="I9" s="100">
        <f t="shared" si="2"/>
        <v>0</v>
      </c>
      <c r="J9" s="36"/>
    </row>
    <row r="10" spans="1:10" ht="55.5" customHeight="1">
      <c r="A10" s="26" t="s">
        <v>31</v>
      </c>
      <c r="B10" s="98" t="s">
        <v>335</v>
      </c>
      <c r="C10" s="26">
        <v>1100</v>
      </c>
      <c r="D10" s="26" t="s">
        <v>273</v>
      </c>
      <c r="E10" s="99"/>
      <c r="F10" s="30"/>
      <c r="G10" s="74">
        <f t="shared" si="0"/>
        <v>0</v>
      </c>
      <c r="H10" s="100">
        <f t="shared" si="1"/>
        <v>0</v>
      </c>
      <c r="I10" s="100">
        <f t="shared" si="2"/>
        <v>0</v>
      </c>
      <c r="J10" s="36"/>
    </row>
    <row r="11" spans="1:10" ht="55.5" customHeight="1">
      <c r="A11" s="26" t="s">
        <v>33</v>
      </c>
      <c r="B11" s="98" t="s">
        <v>336</v>
      </c>
      <c r="C11" s="26">
        <v>1200</v>
      </c>
      <c r="D11" s="26" t="s">
        <v>273</v>
      </c>
      <c r="E11" s="99"/>
      <c r="F11" s="30"/>
      <c r="G11" s="74">
        <f t="shared" si="0"/>
        <v>0</v>
      </c>
      <c r="H11" s="100">
        <f t="shared" si="1"/>
        <v>0</v>
      </c>
      <c r="I11" s="100">
        <f t="shared" si="2"/>
        <v>0</v>
      </c>
      <c r="J11" s="36"/>
    </row>
    <row r="12" spans="1:10">
      <c r="A12" s="26" t="s">
        <v>35</v>
      </c>
      <c r="B12" s="98" t="s">
        <v>337</v>
      </c>
      <c r="C12" s="91">
        <v>2000</v>
      </c>
      <c r="D12" s="26" t="s">
        <v>273</v>
      </c>
      <c r="E12" s="99"/>
      <c r="F12" s="30"/>
      <c r="G12" s="74">
        <f t="shared" si="0"/>
        <v>0</v>
      </c>
      <c r="H12" s="100">
        <f t="shared" si="1"/>
        <v>0</v>
      </c>
      <c r="I12" s="100">
        <f t="shared" si="2"/>
        <v>0</v>
      </c>
      <c r="J12" s="36"/>
    </row>
    <row r="13" spans="1:10">
      <c r="A13" s="26" t="s">
        <v>37</v>
      </c>
      <c r="B13" s="98" t="s">
        <v>338</v>
      </c>
      <c r="C13" s="91">
        <v>151</v>
      </c>
      <c r="D13" s="26" t="s">
        <v>273</v>
      </c>
      <c r="E13" s="99"/>
      <c r="F13" s="30"/>
      <c r="G13" s="74">
        <f t="shared" si="0"/>
        <v>0</v>
      </c>
      <c r="H13" s="100">
        <f t="shared" si="1"/>
        <v>0</v>
      </c>
      <c r="I13" s="100">
        <f t="shared" si="2"/>
        <v>0</v>
      </c>
      <c r="J13" s="36"/>
    </row>
    <row r="14" spans="1:10">
      <c r="A14" s="26" t="s">
        <v>39</v>
      </c>
      <c r="B14" s="101" t="s">
        <v>339</v>
      </c>
      <c r="C14" s="102">
        <v>1500</v>
      </c>
      <c r="D14" s="26" t="s">
        <v>273</v>
      </c>
      <c r="E14" s="99"/>
      <c r="F14" s="30"/>
      <c r="G14" s="74">
        <f t="shared" si="0"/>
        <v>0</v>
      </c>
      <c r="H14" s="100">
        <f t="shared" si="1"/>
        <v>0</v>
      </c>
      <c r="I14" s="100">
        <f t="shared" si="2"/>
        <v>0</v>
      </c>
      <c r="J14" s="36"/>
    </row>
    <row r="15" spans="1:10">
      <c r="A15" s="26" t="s">
        <v>41</v>
      </c>
      <c r="B15" s="98" t="s">
        <v>340</v>
      </c>
      <c r="C15" s="26">
        <v>400</v>
      </c>
      <c r="D15" s="26" t="s">
        <v>223</v>
      </c>
      <c r="E15" s="99"/>
      <c r="F15" s="30"/>
      <c r="G15" s="74">
        <f t="shared" si="0"/>
        <v>0</v>
      </c>
      <c r="H15" s="100">
        <f t="shared" si="1"/>
        <v>0</v>
      </c>
      <c r="I15" s="100">
        <f t="shared" si="2"/>
        <v>0</v>
      </c>
      <c r="J15" s="36"/>
    </row>
    <row r="16" spans="1:10">
      <c r="A16" s="26" t="s">
        <v>43</v>
      </c>
      <c r="B16" s="98" t="s">
        <v>341</v>
      </c>
      <c r="C16" s="102">
        <v>300</v>
      </c>
      <c r="D16" s="26" t="s">
        <v>273</v>
      </c>
      <c r="E16" s="99"/>
      <c r="F16" s="30"/>
      <c r="G16" s="74">
        <f t="shared" si="0"/>
        <v>0</v>
      </c>
      <c r="H16" s="100">
        <f t="shared" si="1"/>
        <v>0</v>
      </c>
      <c r="I16" s="100">
        <f t="shared" si="2"/>
        <v>0</v>
      </c>
      <c r="J16" s="36"/>
    </row>
    <row r="17" spans="1:11">
      <c r="A17" s="26" t="s">
        <v>45</v>
      </c>
      <c r="B17" s="98" t="s">
        <v>342</v>
      </c>
      <c r="C17" s="102">
        <v>350</v>
      </c>
      <c r="D17" s="26" t="s">
        <v>273</v>
      </c>
      <c r="E17" s="99"/>
      <c r="F17" s="30"/>
      <c r="G17" s="74">
        <f t="shared" si="0"/>
        <v>0</v>
      </c>
      <c r="H17" s="100">
        <f t="shared" si="1"/>
        <v>0</v>
      </c>
      <c r="I17" s="100">
        <f t="shared" si="2"/>
        <v>0</v>
      </c>
      <c r="J17" s="36"/>
    </row>
    <row r="18" spans="1:11">
      <c r="A18" s="26" t="s">
        <v>47</v>
      </c>
      <c r="B18" s="98" t="s">
        <v>343</v>
      </c>
      <c r="C18" s="102">
        <v>200</v>
      </c>
      <c r="D18" s="26" t="s">
        <v>273</v>
      </c>
      <c r="E18" s="99"/>
      <c r="F18" s="30"/>
      <c r="G18" s="74">
        <f t="shared" si="0"/>
        <v>0</v>
      </c>
      <c r="H18" s="100">
        <f t="shared" si="1"/>
        <v>0</v>
      </c>
      <c r="I18" s="100">
        <f t="shared" si="2"/>
        <v>0</v>
      </c>
      <c r="J18" s="36"/>
    </row>
    <row r="19" spans="1:11">
      <c r="A19" s="26" t="s">
        <v>49</v>
      </c>
      <c r="B19" s="98" t="s">
        <v>344</v>
      </c>
      <c r="C19" s="102">
        <v>200</v>
      </c>
      <c r="D19" s="26" t="s">
        <v>273</v>
      </c>
      <c r="E19" s="99"/>
      <c r="F19" s="30"/>
      <c r="G19" s="74">
        <f t="shared" si="0"/>
        <v>0</v>
      </c>
      <c r="H19" s="100">
        <f t="shared" si="1"/>
        <v>0</v>
      </c>
      <c r="I19" s="100">
        <f t="shared" si="2"/>
        <v>0</v>
      </c>
      <c r="J19" s="36"/>
    </row>
    <row r="20" spans="1:11">
      <c r="A20" s="26" t="s">
        <v>51</v>
      </c>
      <c r="B20" s="98" t="s">
        <v>345</v>
      </c>
      <c r="C20" s="102">
        <v>200</v>
      </c>
      <c r="D20" s="26" t="s">
        <v>273</v>
      </c>
      <c r="E20" s="99"/>
      <c r="F20" s="30"/>
      <c r="G20" s="74">
        <f t="shared" si="0"/>
        <v>0</v>
      </c>
      <c r="H20" s="100">
        <f t="shared" si="1"/>
        <v>0</v>
      </c>
      <c r="I20" s="100">
        <f t="shared" si="2"/>
        <v>0</v>
      </c>
      <c r="J20" s="36"/>
    </row>
    <row r="21" spans="1:11">
      <c r="A21" s="26" t="s">
        <v>53</v>
      </c>
      <c r="B21" s="98" t="s">
        <v>346</v>
      </c>
      <c r="C21" s="26">
        <v>1400</v>
      </c>
      <c r="D21" s="26" t="s">
        <v>273</v>
      </c>
      <c r="E21" s="99"/>
      <c r="F21" s="30"/>
      <c r="G21" s="74">
        <f t="shared" si="0"/>
        <v>0</v>
      </c>
      <c r="H21" s="100">
        <f t="shared" si="1"/>
        <v>0</v>
      </c>
      <c r="I21" s="100">
        <f t="shared" si="2"/>
        <v>0</v>
      </c>
      <c r="J21" s="36"/>
    </row>
    <row r="22" spans="1:11" ht="48.75" customHeight="1">
      <c r="A22" s="26" t="s">
        <v>55</v>
      </c>
      <c r="B22" s="98" t="s">
        <v>347</v>
      </c>
      <c r="C22" s="26">
        <v>320</v>
      </c>
      <c r="D22" s="26" t="s">
        <v>273</v>
      </c>
      <c r="E22" s="99"/>
      <c r="F22" s="30"/>
      <c r="G22" s="74">
        <f t="shared" si="0"/>
        <v>0</v>
      </c>
      <c r="H22" s="100">
        <f t="shared" si="1"/>
        <v>0</v>
      </c>
      <c r="I22" s="100">
        <f t="shared" si="2"/>
        <v>0</v>
      </c>
      <c r="J22" s="36"/>
    </row>
    <row r="23" spans="1:11">
      <c r="A23" s="26" t="s">
        <v>57</v>
      </c>
      <c r="B23" s="98" t="s">
        <v>348</v>
      </c>
      <c r="C23" s="26">
        <v>200</v>
      </c>
      <c r="D23" s="26" t="s">
        <v>273</v>
      </c>
      <c r="E23" s="99"/>
      <c r="F23" s="30"/>
      <c r="G23" s="74">
        <f t="shared" si="0"/>
        <v>0</v>
      </c>
      <c r="H23" s="100">
        <f t="shared" si="1"/>
        <v>0</v>
      </c>
      <c r="I23" s="100">
        <f t="shared" si="2"/>
        <v>0</v>
      </c>
      <c r="J23" s="36"/>
    </row>
    <row r="24" spans="1:11" ht="60">
      <c r="A24" s="26" t="s">
        <v>59</v>
      </c>
      <c r="B24" s="98" t="s">
        <v>349</v>
      </c>
      <c r="C24" s="26">
        <v>3200</v>
      </c>
      <c r="D24" s="26" t="s">
        <v>273</v>
      </c>
      <c r="E24" s="99"/>
      <c r="F24" s="30"/>
      <c r="G24" s="74">
        <f t="shared" si="0"/>
        <v>0</v>
      </c>
      <c r="H24" s="100">
        <f t="shared" si="1"/>
        <v>0</v>
      </c>
      <c r="I24" s="100">
        <f t="shared" si="2"/>
        <v>0</v>
      </c>
      <c r="J24" s="36"/>
    </row>
    <row r="25" spans="1:11">
      <c r="A25" s="26" t="s">
        <v>61</v>
      </c>
      <c r="B25" s="98" t="s">
        <v>350</v>
      </c>
      <c r="C25" s="26">
        <v>300</v>
      </c>
      <c r="D25" s="26" t="s">
        <v>273</v>
      </c>
      <c r="E25" s="99"/>
      <c r="F25" s="30"/>
      <c r="G25" s="74">
        <f t="shared" si="0"/>
        <v>0</v>
      </c>
      <c r="H25" s="100">
        <f t="shared" si="1"/>
        <v>0</v>
      </c>
      <c r="I25" s="100">
        <f t="shared" si="2"/>
        <v>0</v>
      </c>
      <c r="J25" s="36"/>
    </row>
    <row r="26" spans="1:11">
      <c r="A26" s="103"/>
      <c r="B26" s="104"/>
      <c r="C26" s="103"/>
      <c r="D26" s="103"/>
      <c r="E26" s="105"/>
      <c r="F26" s="106"/>
      <c r="G26" s="107"/>
      <c r="H26" s="100"/>
      <c r="I26" s="100"/>
      <c r="J26" s="36"/>
    </row>
    <row r="27" spans="1:11">
      <c r="A27" s="36"/>
      <c r="B27" s="36"/>
      <c r="C27" s="36"/>
      <c r="D27" s="36"/>
      <c r="E27" s="36"/>
      <c r="F27" s="36"/>
      <c r="G27" s="48" t="s">
        <v>351</v>
      </c>
      <c r="H27" s="108">
        <f>SUM(H8:H25)</f>
        <v>0</v>
      </c>
      <c r="I27" s="108">
        <f>SUM(I8:I25)</f>
        <v>0</v>
      </c>
      <c r="J27" s="36"/>
    </row>
    <row r="28" spans="1:11">
      <c r="A28" s="36"/>
      <c r="B28" s="36"/>
      <c r="C28" s="36"/>
      <c r="D28" s="36"/>
      <c r="E28" s="36"/>
      <c r="F28" s="36"/>
      <c r="G28" s="36"/>
      <c r="H28" s="36"/>
      <c r="I28" s="36"/>
      <c r="J28" s="36"/>
    </row>
    <row r="29" spans="1:11">
      <c r="A29" s="36"/>
      <c r="B29" s="36"/>
      <c r="C29" s="36"/>
      <c r="D29" s="36"/>
      <c r="E29" s="36"/>
      <c r="F29" s="36"/>
      <c r="G29" s="36"/>
      <c r="H29" s="36"/>
      <c r="I29" s="36"/>
      <c r="J29" s="36"/>
    </row>
    <row r="30" spans="1:11">
      <c r="A30" s="36"/>
      <c r="B30" s="36" t="s">
        <v>17</v>
      </c>
      <c r="C30" s="36"/>
      <c r="D30" s="36"/>
      <c r="E30" s="36"/>
      <c r="F30" s="36"/>
      <c r="G30" s="36"/>
      <c r="H30" s="36"/>
      <c r="I30" s="36"/>
      <c r="J30" s="36"/>
    </row>
    <row r="31" spans="1:11">
      <c r="A31" s="36"/>
      <c r="B31" s="36" t="s">
        <v>18</v>
      </c>
      <c r="C31" s="36"/>
      <c r="D31" s="36"/>
      <c r="E31" s="36"/>
      <c r="F31" s="36"/>
      <c r="G31" s="36"/>
      <c r="H31" s="36"/>
      <c r="I31" s="36"/>
      <c r="J31" s="36"/>
    </row>
    <row r="32" spans="1:11" ht="16.899999999999999" customHeight="1">
      <c r="A32" s="36"/>
      <c r="B32" s="36"/>
      <c r="C32" s="9"/>
      <c r="D32" s="9"/>
      <c r="E32" s="9"/>
      <c r="F32" s="9"/>
      <c r="G32" s="9"/>
      <c r="H32" s="9"/>
      <c r="I32" s="9"/>
      <c r="J32" s="9"/>
      <c r="K32" s="9"/>
    </row>
    <row r="33" spans="1:10">
      <c r="A33" s="109"/>
      <c r="B33" s="109"/>
      <c r="C33" s="109"/>
      <c r="D33" s="109"/>
      <c r="E33" s="109"/>
      <c r="F33" s="109"/>
      <c r="G33" s="109"/>
      <c r="H33" s="109"/>
      <c r="I33" s="109"/>
      <c r="J33" s="109"/>
    </row>
    <row r="34" spans="1:10">
      <c r="A34" s="109"/>
      <c r="B34" s="109"/>
      <c r="C34" s="109"/>
      <c r="D34" s="109"/>
      <c r="E34" s="109"/>
      <c r="F34" s="109"/>
      <c r="G34" s="109"/>
      <c r="H34" s="109"/>
      <c r="I34" s="109"/>
      <c r="J34" s="109"/>
    </row>
    <row r="35" spans="1:10">
      <c r="A35" s="109"/>
      <c r="B35" s="109"/>
      <c r="C35" s="109"/>
      <c r="D35" s="109"/>
      <c r="E35" s="109"/>
      <c r="F35" s="109"/>
      <c r="G35" s="109"/>
      <c r="H35" s="109"/>
      <c r="I35" s="109"/>
      <c r="J35" s="109"/>
    </row>
    <row r="36" spans="1:10" ht="15.75">
      <c r="B36" s="39" t="s">
        <v>352</v>
      </c>
      <c r="C36" s="36"/>
      <c r="D36" s="36"/>
      <c r="E36" s="36"/>
      <c r="F36" s="36"/>
    </row>
    <row r="37" spans="1:10">
      <c r="B37" s="4" t="s">
        <v>353</v>
      </c>
      <c r="C37" s="4"/>
      <c r="D37" s="4"/>
      <c r="E37" s="4"/>
      <c r="F37" s="36"/>
    </row>
    <row r="38" spans="1:10" ht="15.75">
      <c r="B38" s="39" t="s">
        <v>354</v>
      </c>
      <c r="C38" s="110"/>
      <c r="D38" s="110"/>
      <c r="E38" s="36"/>
      <c r="F38" s="36"/>
    </row>
    <row r="39" spans="1:10">
      <c r="B39" s="4" t="s">
        <v>355</v>
      </c>
      <c r="C39" s="4"/>
      <c r="D39" s="4"/>
      <c r="E39" s="4"/>
      <c r="F39" s="111"/>
    </row>
    <row r="40" spans="1:10">
      <c r="B40" s="4" t="s">
        <v>356</v>
      </c>
      <c r="C40" s="4"/>
      <c r="D40" s="4"/>
      <c r="E40" s="4"/>
      <c r="F40" s="111"/>
    </row>
    <row r="41" spans="1:10">
      <c r="B41" s="4" t="s">
        <v>357</v>
      </c>
      <c r="C41" s="4"/>
      <c r="D41" s="4"/>
      <c r="E41" s="4"/>
      <c r="F41" s="111"/>
    </row>
    <row r="42" spans="1:10">
      <c r="B42" s="4" t="s">
        <v>358</v>
      </c>
      <c r="C42" s="4"/>
      <c r="D42" s="4"/>
      <c r="E42" s="4"/>
      <c r="F42" s="111"/>
    </row>
    <row r="43" spans="1:10">
      <c r="B43" s="4" t="s">
        <v>359</v>
      </c>
      <c r="C43" s="4"/>
      <c r="D43" s="4"/>
      <c r="E43" s="4"/>
      <c r="F43" s="4"/>
    </row>
    <row r="44" spans="1:10">
      <c r="B44" s="36"/>
      <c r="C44" s="36"/>
      <c r="D44" s="36"/>
      <c r="E44" s="36"/>
      <c r="F44" s="36"/>
    </row>
    <row r="45" spans="1:10">
      <c r="B45" s="36"/>
      <c r="C45" s="36"/>
      <c r="D45" s="36"/>
      <c r="E45" s="36"/>
      <c r="F45" s="36"/>
    </row>
    <row r="46" spans="1:10">
      <c r="B46" s="36"/>
      <c r="C46" s="36"/>
      <c r="D46" s="36"/>
      <c r="E46" s="36"/>
      <c r="F46" s="36"/>
    </row>
    <row r="47" spans="1:10">
      <c r="B47" s="36"/>
      <c r="C47" s="36"/>
      <c r="D47" s="36"/>
      <c r="E47" s="36"/>
      <c r="F47" s="36"/>
    </row>
    <row r="48" spans="1:10">
      <c r="B48" s="36"/>
      <c r="C48" s="36"/>
      <c r="D48" s="36"/>
      <c r="E48" s="36"/>
      <c r="F48" s="36"/>
    </row>
    <row r="49" spans="2:6">
      <c r="B49" s="36"/>
      <c r="C49" s="36"/>
      <c r="D49" s="36"/>
      <c r="E49" s="36"/>
      <c r="F49" s="36"/>
    </row>
    <row r="50" spans="2:6">
      <c r="B50" s="36"/>
      <c r="C50" s="36"/>
      <c r="D50" s="36"/>
      <c r="E50" s="36"/>
      <c r="F50" s="36"/>
    </row>
  </sheetData>
  <mergeCells count="11">
    <mergeCell ref="B43:F43"/>
    <mergeCell ref="B37:E37"/>
    <mergeCell ref="B39:E39"/>
    <mergeCell ref="B40:E40"/>
    <mergeCell ref="B41:E41"/>
    <mergeCell ref="B42:E42"/>
    <mergeCell ref="A1:J1"/>
    <mergeCell ref="A2:J2"/>
    <mergeCell ref="B3:B4"/>
    <mergeCell ref="A6:D6"/>
    <mergeCell ref="C32:K32"/>
  </mergeCells>
  <pageMargins left="0.7" right="0.7" top="0.75" bottom="0.75" header="0.511811023622047" footer="0.511811023622047"/>
  <pageSetup paperSize="9" fitToHeight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opLeftCell="A49" zoomScaleNormal="100" workbookViewId="0">
      <selection activeCell="C56" sqref="C56"/>
    </sheetView>
  </sheetViews>
  <sheetFormatPr defaultColWidth="9.140625" defaultRowHeight="15"/>
  <cols>
    <col min="1" max="1" width="9.140625" style="19"/>
    <col min="2" max="2" width="53.140625" style="19" customWidth="1"/>
    <col min="3" max="3" width="9.140625" style="19"/>
    <col min="4" max="4" width="9.140625" style="112"/>
    <col min="5" max="5" width="17.42578125" style="19" customWidth="1"/>
    <col min="6" max="6" width="13.7109375" style="19" customWidth="1"/>
    <col min="7" max="7" width="10.28515625" style="19" customWidth="1"/>
    <col min="8" max="8" width="13.7109375" style="19" customWidth="1"/>
    <col min="9" max="9" width="14.42578125" style="19" customWidth="1"/>
    <col min="10" max="10" width="14.7109375" style="19" customWidth="1"/>
    <col min="11" max="12" width="9.140625" style="19"/>
    <col min="13" max="13" width="11.85546875" style="19" customWidth="1"/>
    <col min="14" max="14" width="10.28515625" style="43" customWidth="1"/>
    <col min="15" max="16" width="9.85546875" style="19" customWidth="1"/>
    <col min="17" max="16384" width="9.140625" style="19"/>
  </cols>
  <sheetData>
    <row r="1" spans="1:16" ht="23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6" ht="31.9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6" ht="21" customHeight="1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6" ht="39.75" customHeight="1">
      <c r="A4" s="17"/>
      <c r="B4" s="17" t="s">
        <v>360</v>
      </c>
      <c r="C4" s="17"/>
      <c r="D4" s="17"/>
      <c r="E4" s="17"/>
      <c r="F4" s="17"/>
      <c r="G4" s="17"/>
      <c r="H4" s="17"/>
      <c r="I4" s="17"/>
      <c r="J4" s="17"/>
    </row>
    <row r="5" spans="1:16" ht="30" customHeight="1">
      <c r="A5" s="36"/>
      <c r="B5" s="36"/>
      <c r="C5" s="36"/>
      <c r="D5" s="113"/>
      <c r="E5" s="18"/>
      <c r="F5" s="18"/>
      <c r="G5" s="18"/>
      <c r="H5" s="18"/>
      <c r="I5" s="18"/>
      <c r="J5" s="36"/>
    </row>
    <row r="6" spans="1:16">
      <c r="A6" s="7" t="s">
        <v>361</v>
      </c>
      <c r="B6" s="7"/>
      <c r="C6" s="7"/>
      <c r="D6" s="7"/>
      <c r="E6" s="7"/>
      <c r="F6" s="97"/>
      <c r="G6" s="36"/>
      <c r="H6" s="36"/>
      <c r="I6" s="36"/>
      <c r="J6" s="36"/>
    </row>
    <row r="7" spans="1:16" ht="94.5">
      <c r="A7" s="21" t="s">
        <v>4</v>
      </c>
      <c r="B7" s="21" t="s">
        <v>362</v>
      </c>
      <c r="C7" s="21" t="s">
        <v>6</v>
      </c>
      <c r="D7" s="21" t="s">
        <v>219</v>
      </c>
      <c r="E7" s="114" t="s">
        <v>220</v>
      </c>
      <c r="F7" s="21" t="s">
        <v>8</v>
      </c>
      <c r="G7" s="20" t="s">
        <v>221</v>
      </c>
      <c r="H7" s="21" t="s">
        <v>10</v>
      </c>
      <c r="I7" s="21" t="s">
        <v>11</v>
      </c>
      <c r="J7" s="21" t="s">
        <v>27</v>
      </c>
    </row>
    <row r="8" spans="1:16" ht="61.5" customHeight="1">
      <c r="A8" s="26" t="s">
        <v>13</v>
      </c>
      <c r="B8" s="115" t="s">
        <v>363</v>
      </c>
      <c r="C8" s="26">
        <v>20</v>
      </c>
      <c r="D8" s="26" t="s">
        <v>273</v>
      </c>
      <c r="E8" s="116" t="s">
        <v>364</v>
      </c>
      <c r="F8" s="50"/>
      <c r="G8" s="30"/>
      <c r="H8" s="117">
        <f t="shared" ref="H8:H46" si="0">ROUND(F8*(1+G8),2)</f>
        <v>0</v>
      </c>
      <c r="I8" s="117">
        <f t="shared" ref="I8:I46" si="1">ROUND(C8*F8,2)</f>
        <v>0</v>
      </c>
      <c r="J8" s="117">
        <f t="shared" ref="J8:J46" si="2">ROUND(I8*(1+G8),2)</f>
        <v>0</v>
      </c>
      <c r="K8" s="36"/>
      <c r="L8" s="118"/>
      <c r="M8" s="36"/>
      <c r="N8" s="61"/>
      <c r="O8" s="36"/>
      <c r="P8" s="36"/>
    </row>
    <row r="9" spans="1:16" ht="61.5" customHeight="1">
      <c r="A9" s="26" t="s">
        <v>29</v>
      </c>
      <c r="B9" s="115" t="s">
        <v>363</v>
      </c>
      <c r="C9" s="26">
        <v>300</v>
      </c>
      <c r="D9" s="26" t="s">
        <v>273</v>
      </c>
      <c r="E9" s="116" t="s">
        <v>365</v>
      </c>
      <c r="F9" s="50"/>
      <c r="G9" s="30"/>
      <c r="H9" s="117">
        <f t="shared" si="0"/>
        <v>0</v>
      </c>
      <c r="I9" s="117">
        <f t="shared" si="1"/>
        <v>0</v>
      </c>
      <c r="J9" s="117">
        <f t="shared" si="2"/>
        <v>0</v>
      </c>
      <c r="K9" s="36"/>
      <c r="L9" s="118"/>
      <c r="M9" s="36"/>
      <c r="N9" s="61"/>
      <c r="O9" s="36"/>
      <c r="P9" s="36"/>
    </row>
    <row r="10" spans="1:16" ht="82.5" customHeight="1">
      <c r="A10" s="26" t="s">
        <v>31</v>
      </c>
      <c r="B10" s="119" t="s">
        <v>366</v>
      </c>
      <c r="C10" s="91">
        <v>1500</v>
      </c>
      <c r="D10" s="26" t="s">
        <v>273</v>
      </c>
      <c r="E10" s="116" t="s">
        <v>367</v>
      </c>
      <c r="F10" s="50"/>
      <c r="G10" s="30"/>
      <c r="H10" s="117">
        <f t="shared" si="0"/>
        <v>0</v>
      </c>
      <c r="I10" s="117">
        <f t="shared" si="1"/>
        <v>0</v>
      </c>
      <c r="J10" s="117">
        <f t="shared" si="2"/>
        <v>0</v>
      </c>
      <c r="K10" s="36"/>
      <c r="L10" s="118"/>
      <c r="M10" s="118"/>
    </row>
    <row r="11" spans="1:16" ht="51">
      <c r="A11" s="26" t="s">
        <v>33</v>
      </c>
      <c r="B11" s="120" t="s">
        <v>368</v>
      </c>
      <c r="C11" s="26">
        <v>1000</v>
      </c>
      <c r="D11" s="26" t="s">
        <v>273</v>
      </c>
      <c r="E11" s="116" t="s">
        <v>369</v>
      </c>
      <c r="F11" s="50"/>
      <c r="G11" s="30"/>
      <c r="H11" s="117">
        <f t="shared" si="0"/>
        <v>0</v>
      </c>
      <c r="I11" s="117">
        <f t="shared" si="1"/>
        <v>0</v>
      </c>
      <c r="J11" s="117">
        <f t="shared" si="2"/>
        <v>0</v>
      </c>
      <c r="K11" s="36"/>
      <c r="L11" s="118"/>
      <c r="M11" s="118"/>
    </row>
    <row r="12" spans="1:16" ht="52.5" customHeight="1">
      <c r="A12" s="26" t="s">
        <v>35</v>
      </c>
      <c r="B12" s="115" t="s">
        <v>370</v>
      </c>
      <c r="C12" s="26">
        <v>600</v>
      </c>
      <c r="D12" s="26" t="s">
        <v>273</v>
      </c>
      <c r="E12" s="116" t="s">
        <v>371</v>
      </c>
      <c r="F12" s="50"/>
      <c r="G12" s="30"/>
      <c r="H12" s="117">
        <f t="shared" si="0"/>
        <v>0</v>
      </c>
      <c r="I12" s="117">
        <f t="shared" si="1"/>
        <v>0</v>
      </c>
      <c r="J12" s="117">
        <f t="shared" si="2"/>
        <v>0</v>
      </c>
      <c r="L12" s="118"/>
      <c r="M12" s="118"/>
    </row>
    <row r="13" spans="1:16" ht="52.5" customHeight="1">
      <c r="A13" s="26" t="s">
        <v>37</v>
      </c>
      <c r="B13" s="115" t="s">
        <v>372</v>
      </c>
      <c r="C13" s="26">
        <v>200</v>
      </c>
      <c r="D13" s="26" t="s">
        <v>273</v>
      </c>
      <c r="E13" s="116" t="s">
        <v>373</v>
      </c>
      <c r="F13" s="50"/>
      <c r="G13" s="30"/>
      <c r="H13" s="117">
        <f t="shared" si="0"/>
        <v>0</v>
      </c>
      <c r="I13" s="117">
        <f t="shared" si="1"/>
        <v>0</v>
      </c>
      <c r="J13" s="117">
        <f t="shared" si="2"/>
        <v>0</v>
      </c>
      <c r="L13" s="118"/>
      <c r="M13" s="118"/>
    </row>
    <row r="14" spans="1:16" ht="59.65" customHeight="1">
      <c r="A14" s="26" t="s">
        <v>39</v>
      </c>
      <c r="B14" s="119" t="s">
        <v>374</v>
      </c>
      <c r="C14" s="26">
        <v>500</v>
      </c>
      <c r="D14" s="26" t="s">
        <v>273</v>
      </c>
      <c r="E14" s="116" t="s">
        <v>375</v>
      </c>
      <c r="F14" s="50"/>
      <c r="G14" s="30"/>
      <c r="H14" s="117">
        <f t="shared" si="0"/>
        <v>0</v>
      </c>
      <c r="I14" s="117">
        <f t="shared" si="1"/>
        <v>0</v>
      </c>
      <c r="J14" s="117">
        <f t="shared" si="2"/>
        <v>0</v>
      </c>
      <c r="L14" s="118"/>
      <c r="M14" s="118"/>
    </row>
    <row r="15" spans="1:16" ht="59.65" customHeight="1">
      <c r="A15" s="26" t="s">
        <v>41</v>
      </c>
      <c r="B15" s="119" t="s">
        <v>376</v>
      </c>
      <c r="C15" s="26">
        <v>60</v>
      </c>
      <c r="D15" s="26" t="s">
        <v>273</v>
      </c>
      <c r="E15" s="116" t="s">
        <v>377</v>
      </c>
      <c r="F15" s="50"/>
      <c r="G15" s="30"/>
      <c r="H15" s="117">
        <f t="shared" si="0"/>
        <v>0</v>
      </c>
      <c r="I15" s="117">
        <f t="shared" si="1"/>
        <v>0</v>
      </c>
      <c r="J15" s="117">
        <f t="shared" si="2"/>
        <v>0</v>
      </c>
      <c r="L15" s="118"/>
      <c r="M15" s="118"/>
    </row>
    <row r="16" spans="1:16" ht="33.75" customHeight="1">
      <c r="A16" s="26" t="s">
        <v>43</v>
      </c>
      <c r="B16" s="119" t="s">
        <v>378</v>
      </c>
      <c r="C16" s="26">
        <v>200</v>
      </c>
      <c r="D16" s="26" t="s">
        <v>273</v>
      </c>
      <c r="E16" s="116" t="s">
        <v>379</v>
      </c>
      <c r="F16" s="50"/>
      <c r="G16" s="30"/>
      <c r="H16" s="117">
        <f t="shared" si="0"/>
        <v>0</v>
      </c>
      <c r="I16" s="117">
        <f t="shared" si="1"/>
        <v>0</v>
      </c>
      <c r="J16" s="117">
        <f t="shared" si="2"/>
        <v>0</v>
      </c>
      <c r="L16" s="118"/>
      <c r="M16" s="118"/>
    </row>
    <row r="17" spans="1:13" ht="33.75" customHeight="1">
      <c r="A17" s="26" t="s">
        <v>45</v>
      </c>
      <c r="B17" s="119" t="s">
        <v>380</v>
      </c>
      <c r="C17" s="26">
        <v>30</v>
      </c>
      <c r="D17" s="26" t="s">
        <v>273</v>
      </c>
      <c r="E17" s="116" t="s">
        <v>381</v>
      </c>
      <c r="F17" s="50"/>
      <c r="G17" s="30"/>
      <c r="H17" s="117">
        <f t="shared" si="0"/>
        <v>0</v>
      </c>
      <c r="I17" s="117">
        <f t="shared" si="1"/>
        <v>0</v>
      </c>
      <c r="J17" s="117">
        <f t="shared" si="2"/>
        <v>0</v>
      </c>
      <c r="L17" s="118"/>
      <c r="M17" s="118"/>
    </row>
    <row r="18" spans="1:13" ht="35.25" customHeight="1">
      <c r="A18" s="26" t="s">
        <v>47</v>
      </c>
      <c r="B18" s="115" t="s">
        <v>382</v>
      </c>
      <c r="C18" s="26">
        <v>3200</v>
      </c>
      <c r="D18" s="26" t="s">
        <v>273</v>
      </c>
      <c r="E18" s="116" t="s">
        <v>383</v>
      </c>
      <c r="F18" s="50"/>
      <c r="G18" s="30"/>
      <c r="H18" s="117">
        <f t="shared" si="0"/>
        <v>0</v>
      </c>
      <c r="I18" s="117">
        <f t="shared" si="1"/>
        <v>0</v>
      </c>
      <c r="J18" s="117">
        <f t="shared" si="2"/>
        <v>0</v>
      </c>
      <c r="L18" s="118"/>
      <c r="M18" s="118"/>
    </row>
    <row r="19" spans="1:13">
      <c r="A19" s="26" t="s">
        <v>49</v>
      </c>
      <c r="B19" s="115" t="s">
        <v>384</v>
      </c>
      <c r="C19" s="91">
        <v>300</v>
      </c>
      <c r="D19" s="26" t="s">
        <v>223</v>
      </c>
      <c r="E19" s="116" t="s">
        <v>369</v>
      </c>
      <c r="F19" s="50"/>
      <c r="G19" s="30"/>
      <c r="H19" s="117">
        <f t="shared" si="0"/>
        <v>0</v>
      </c>
      <c r="I19" s="117">
        <f t="shared" si="1"/>
        <v>0</v>
      </c>
      <c r="J19" s="117">
        <f t="shared" si="2"/>
        <v>0</v>
      </c>
      <c r="L19" s="118"/>
      <c r="M19" s="118"/>
    </row>
    <row r="20" spans="1:13" ht="45">
      <c r="A20" s="26" t="s">
        <v>51</v>
      </c>
      <c r="B20" s="115" t="s">
        <v>385</v>
      </c>
      <c r="C20" s="26">
        <v>530</v>
      </c>
      <c r="D20" s="26" t="s">
        <v>273</v>
      </c>
      <c r="E20" s="26" t="s">
        <v>386</v>
      </c>
      <c r="F20" s="50"/>
      <c r="G20" s="30"/>
      <c r="H20" s="117">
        <f t="shared" si="0"/>
        <v>0</v>
      </c>
      <c r="I20" s="117">
        <f t="shared" si="1"/>
        <v>0</v>
      </c>
      <c r="J20" s="117">
        <f t="shared" si="2"/>
        <v>0</v>
      </c>
      <c r="L20" s="118"/>
      <c r="M20" s="118"/>
    </row>
    <row r="21" spans="1:13">
      <c r="A21" s="26" t="s">
        <v>53</v>
      </c>
      <c r="B21" s="115" t="s">
        <v>387</v>
      </c>
      <c r="C21" s="26">
        <v>300</v>
      </c>
      <c r="D21" s="26" t="s">
        <v>273</v>
      </c>
      <c r="E21" s="26" t="s">
        <v>388</v>
      </c>
      <c r="F21" s="50"/>
      <c r="G21" s="30"/>
      <c r="H21" s="117">
        <f t="shared" si="0"/>
        <v>0</v>
      </c>
      <c r="I21" s="117">
        <f t="shared" si="1"/>
        <v>0</v>
      </c>
      <c r="J21" s="117">
        <f t="shared" si="2"/>
        <v>0</v>
      </c>
      <c r="L21" s="118"/>
      <c r="M21" s="118"/>
    </row>
    <row r="22" spans="1:13">
      <c r="A22" s="26" t="s">
        <v>55</v>
      </c>
      <c r="B22" s="115" t="s">
        <v>389</v>
      </c>
      <c r="C22" s="26">
        <v>500</v>
      </c>
      <c r="D22" s="26" t="s">
        <v>273</v>
      </c>
      <c r="E22" s="26" t="s">
        <v>390</v>
      </c>
      <c r="F22" s="50"/>
      <c r="G22" s="30"/>
      <c r="H22" s="117">
        <f t="shared" si="0"/>
        <v>0</v>
      </c>
      <c r="I22" s="117">
        <f t="shared" si="1"/>
        <v>0</v>
      </c>
      <c r="J22" s="117">
        <f t="shared" si="2"/>
        <v>0</v>
      </c>
      <c r="L22" s="118"/>
      <c r="M22" s="118"/>
    </row>
    <row r="23" spans="1:13" ht="25.5">
      <c r="A23" s="26" t="s">
        <v>57</v>
      </c>
      <c r="B23" s="119" t="s">
        <v>391</v>
      </c>
      <c r="C23" s="26">
        <v>300</v>
      </c>
      <c r="D23" s="26" t="s">
        <v>273</v>
      </c>
      <c r="E23" s="26" t="s">
        <v>375</v>
      </c>
      <c r="F23" s="50"/>
      <c r="G23" s="30"/>
      <c r="H23" s="117">
        <f t="shared" si="0"/>
        <v>0</v>
      </c>
      <c r="I23" s="117">
        <f t="shared" si="1"/>
        <v>0</v>
      </c>
      <c r="J23" s="117">
        <f t="shared" si="2"/>
        <v>0</v>
      </c>
      <c r="L23" s="118"/>
      <c r="M23" s="118"/>
    </row>
    <row r="24" spans="1:13" ht="38.25">
      <c r="A24" s="26" t="s">
        <v>59</v>
      </c>
      <c r="B24" s="119" t="s">
        <v>392</v>
      </c>
      <c r="C24" s="26">
        <v>30</v>
      </c>
      <c r="D24" s="26" t="s">
        <v>273</v>
      </c>
      <c r="E24" s="26" t="s">
        <v>375</v>
      </c>
      <c r="F24" s="50"/>
      <c r="G24" s="30"/>
      <c r="H24" s="117">
        <f t="shared" si="0"/>
        <v>0</v>
      </c>
      <c r="I24" s="117">
        <f t="shared" si="1"/>
        <v>0</v>
      </c>
      <c r="J24" s="117">
        <f t="shared" si="2"/>
        <v>0</v>
      </c>
      <c r="L24" s="118"/>
      <c r="M24" s="118"/>
    </row>
    <row r="25" spans="1:13" ht="45">
      <c r="A25" s="26" t="s">
        <v>61</v>
      </c>
      <c r="B25" s="52" t="s">
        <v>393</v>
      </c>
      <c r="C25" s="26">
        <v>200</v>
      </c>
      <c r="D25" s="26" t="s">
        <v>273</v>
      </c>
      <c r="E25" s="26" t="s">
        <v>394</v>
      </c>
      <c r="F25" s="50"/>
      <c r="G25" s="30"/>
      <c r="H25" s="117">
        <f t="shared" si="0"/>
        <v>0</v>
      </c>
      <c r="I25" s="117">
        <f t="shared" si="1"/>
        <v>0</v>
      </c>
      <c r="J25" s="117">
        <f t="shared" si="2"/>
        <v>0</v>
      </c>
      <c r="L25" s="118"/>
      <c r="M25" s="118"/>
    </row>
    <row r="26" spans="1:13" ht="78.400000000000006" customHeight="1">
      <c r="A26" s="26" t="s">
        <v>63</v>
      </c>
      <c r="B26" s="119" t="s">
        <v>395</v>
      </c>
      <c r="C26" s="26">
        <v>324</v>
      </c>
      <c r="D26" s="26" t="s">
        <v>15</v>
      </c>
      <c r="E26" s="121" t="s">
        <v>245</v>
      </c>
      <c r="F26" s="50"/>
      <c r="G26" s="30"/>
      <c r="H26" s="117">
        <f t="shared" si="0"/>
        <v>0</v>
      </c>
      <c r="I26" s="117">
        <f t="shared" si="1"/>
        <v>0</v>
      </c>
      <c r="J26" s="117">
        <f t="shared" si="2"/>
        <v>0</v>
      </c>
      <c r="L26" s="118"/>
      <c r="M26" s="118"/>
    </row>
    <row r="27" spans="1:13" ht="51">
      <c r="A27" s="26" t="s">
        <v>65</v>
      </c>
      <c r="B27" s="119" t="s">
        <v>396</v>
      </c>
      <c r="C27" s="26">
        <v>1500</v>
      </c>
      <c r="D27" s="26" t="s">
        <v>273</v>
      </c>
      <c r="E27" s="116" t="s">
        <v>375</v>
      </c>
      <c r="F27" s="50"/>
      <c r="G27" s="30"/>
      <c r="H27" s="117">
        <f t="shared" si="0"/>
        <v>0</v>
      </c>
      <c r="I27" s="117">
        <f t="shared" si="1"/>
        <v>0</v>
      </c>
      <c r="J27" s="117">
        <f t="shared" si="2"/>
        <v>0</v>
      </c>
      <c r="L27" s="118"/>
      <c r="M27" s="118"/>
    </row>
    <row r="28" spans="1:13" ht="25.5">
      <c r="A28" s="26" t="s">
        <v>67</v>
      </c>
      <c r="B28" s="119" t="s">
        <v>397</v>
      </c>
      <c r="C28" s="26">
        <v>815</v>
      </c>
      <c r="D28" s="26" t="s">
        <v>273</v>
      </c>
      <c r="E28" s="116" t="s">
        <v>375</v>
      </c>
      <c r="F28" s="50"/>
      <c r="G28" s="30"/>
      <c r="H28" s="117">
        <f t="shared" si="0"/>
        <v>0</v>
      </c>
      <c r="I28" s="117">
        <f t="shared" si="1"/>
        <v>0</v>
      </c>
      <c r="J28" s="117">
        <f t="shared" si="2"/>
        <v>0</v>
      </c>
      <c r="L28" s="118"/>
      <c r="M28" s="118"/>
    </row>
    <row r="29" spans="1:13" ht="45">
      <c r="A29" s="26" t="s">
        <v>69</v>
      </c>
      <c r="B29" s="115" t="s">
        <v>398</v>
      </c>
      <c r="C29" s="26">
        <v>20</v>
      </c>
      <c r="D29" s="26" t="s">
        <v>15</v>
      </c>
      <c r="E29" s="116" t="s">
        <v>245</v>
      </c>
      <c r="F29" s="50"/>
      <c r="G29" s="30"/>
      <c r="H29" s="117">
        <f t="shared" si="0"/>
        <v>0</v>
      </c>
      <c r="I29" s="117">
        <f t="shared" si="1"/>
        <v>0</v>
      </c>
      <c r="J29" s="117">
        <f t="shared" si="2"/>
        <v>0</v>
      </c>
      <c r="K29" s="36"/>
      <c r="L29" s="118"/>
      <c r="M29" s="118"/>
    </row>
    <row r="30" spans="1:13">
      <c r="A30" s="26" t="s">
        <v>71</v>
      </c>
      <c r="B30" s="115" t="s">
        <v>399</v>
      </c>
      <c r="C30" s="26">
        <v>30</v>
      </c>
      <c r="D30" s="26" t="s">
        <v>15</v>
      </c>
      <c r="E30" s="116" t="s">
        <v>233</v>
      </c>
      <c r="F30" s="50"/>
      <c r="G30" s="30"/>
      <c r="H30" s="117">
        <f t="shared" si="0"/>
        <v>0</v>
      </c>
      <c r="I30" s="117">
        <f t="shared" si="1"/>
        <v>0</v>
      </c>
      <c r="J30" s="117">
        <f t="shared" si="2"/>
        <v>0</v>
      </c>
      <c r="K30" s="36"/>
      <c r="L30" s="118"/>
      <c r="M30" s="118"/>
    </row>
    <row r="31" spans="1:13">
      <c r="A31" s="26" t="s">
        <v>73</v>
      </c>
      <c r="B31" s="115" t="s">
        <v>400</v>
      </c>
      <c r="C31" s="26">
        <v>50</v>
      </c>
      <c r="D31" s="26" t="s">
        <v>273</v>
      </c>
      <c r="E31" s="116" t="s">
        <v>401</v>
      </c>
      <c r="F31" s="50"/>
      <c r="G31" s="30"/>
      <c r="H31" s="117">
        <f t="shared" si="0"/>
        <v>0</v>
      </c>
      <c r="I31" s="117">
        <f t="shared" si="1"/>
        <v>0</v>
      </c>
      <c r="J31" s="117">
        <f t="shared" si="2"/>
        <v>0</v>
      </c>
      <c r="K31" s="36"/>
      <c r="L31" s="118"/>
      <c r="M31" s="118"/>
    </row>
    <row r="32" spans="1:13">
      <c r="A32" s="26" t="s">
        <v>75</v>
      </c>
      <c r="B32" s="115" t="s">
        <v>402</v>
      </c>
      <c r="C32" s="26">
        <v>50</v>
      </c>
      <c r="D32" s="26" t="s">
        <v>273</v>
      </c>
      <c r="E32" s="116" t="s">
        <v>403</v>
      </c>
      <c r="F32" s="50"/>
      <c r="G32" s="30"/>
      <c r="H32" s="117">
        <f t="shared" si="0"/>
        <v>0</v>
      </c>
      <c r="I32" s="117">
        <f t="shared" si="1"/>
        <v>0</v>
      </c>
      <c r="J32" s="117">
        <f t="shared" si="2"/>
        <v>0</v>
      </c>
      <c r="K32" s="36"/>
      <c r="L32" s="118"/>
      <c r="M32" s="118"/>
    </row>
    <row r="33" spans="1:13">
      <c r="A33" s="26" t="s">
        <v>77</v>
      </c>
      <c r="B33" s="115" t="s">
        <v>404</v>
      </c>
      <c r="C33" s="26">
        <v>250</v>
      </c>
      <c r="D33" s="26" t="s">
        <v>273</v>
      </c>
      <c r="E33" s="116" t="s">
        <v>403</v>
      </c>
      <c r="F33" s="50"/>
      <c r="G33" s="30"/>
      <c r="H33" s="117">
        <f t="shared" si="0"/>
        <v>0</v>
      </c>
      <c r="I33" s="117">
        <f t="shared" si="1"/>
        <v>0</v>
      </c>
      <c r="J33" s="117">
        <f t="shared" si="2"/>
        <v>0</v>
      </c>
      <c r="K33" s="36"/>
      <c r="L33" s="118"/>
      <c r="M33" s="118"/>
    </row>
    <row r="34" spans="1:13" ht="30">
      <c r="A34" s="26" t="s">
        <v>79</v>
      </c>
      <c r="B34" s="115" t="s">
        <v>405</v>
      </c>
      <c r="C34" s="26">
        <v>150</v>
      </c>
      <c r="D34" s="26" t="s">
        <v>273</v>
      </c>
      <c r="E34" s="116" t="s">
        <v>406</v>
      </c>
      <c r="F34" s="50"/>
      <c r="G34" s="30"/>
      <c r="H34" s="117">
        <f t="shared" si="0"/>
        <v>0</v>
      </c>
      <c r="I34" s="117">
        <f t="shared" si="1"/>
        <v>0</v>
      </c>
      <c r="J34" s="117">
        <f t="shared" si="2"/>
        <v>0</v>
      </c>
      <c r="K34" s="36"/>
      <c r="L34" s="118"/>
      <c r="M34" s="118"/>
    </row>
    <row r="35" spans="1:13" ht="30">
      <c r="A35" s="26" t="s">
        <v>81</v>
      </c>
      <c r="B35" s="115" t="s">
        <v>407</v>
      </c>
      <c r="C35" s="26">
        <v>150</v>
      </c>
      <c r="D35" s="26" t="s">
        <v>273</v>
      </c>
      <c r="E35" s="116" t="s">
        <v>408</v>
      </c>
      <c r="F35" s="50"/>
      <c r="G35" s="30"/>
      <c r="H35" s="117">
        <f t="shared" si="0"/>
        <v>0</v>
      </c>
      <c r="I35" s="117">
        <f t="shared" si="1"/>
        <v>0</v>
      </c>
      <c r="J35" s="117">
        <f t="shared" si="2"/>
        <v>0</v>
      </c>
      <c r="K35" s="36"/>
      <c r="L35" s="118"/>
      <c r="M35" s="118"/>
    </row>
    <row r="36" spans="1:13">
      <c r="A36" s="26" t="s">
        <v>83</v>
      </c>
      <c r="B36" s="115" t="s">
        <v>409</v>
      </c>
      <c r="C36" s="26">
        <v>40</v>
      </c>
      <c r="D36" s="26" t="s">
        <v>15</v>
      </c>
      <c r="E36" s="116" t="s">
        <v>233</v>
      </c>
      <c r="F36" s="50"/>
      <c r="G36" s="30"/>
      <c r="H36" s="117">
        <f t="shared" si="0"/>
        <v>0</v>
      </c>
      <c r="I36" s="117">
        <f t="shared" si="1"/>
        <v>0</v>
      </c>
      <c r="J36" s="117">
        <f t="shared" si="2"/>
        <v>0</v>
      </c>
      <c r="K36" s="36"/>
      <c r="L36" s="118"/>
      <c r="M36" s="118"/>
    </row>
    <row r="37" spans="1:13" ht="30">
      <c r="A37" s="26" t="s">
        <v>85</v>
      </c>
      <c r="B37" s="115" t="s">
        <v>410</v>
      </c>
      <c r="C37" s="26">
        <v>150</v>
      </c>
      <c r="D37" s="26" t="s">
        <v>273</v>
      </c>
      <c r="E37" s="116" t="s">
        <v>411</v>
      </c>
      <c r="F37" s="50"/>
      <c r="G37" s="30"/>
      <c r="H37" s="117">
        <f t="shared" si="0"/>
        <v>0</v>
      </c>
      <c r="I37" s="117">
        <f t="shared" si="1"/>
        <v>0</v>
      </c>
      <c r="J37" s="117">
        <f t="shared" si="2"/>
        <v>0</v>
      </c>
      <c r="K37" s="36"/>
      <c r="L37" s="118"/>
      <c r="M37" s="118"/>
    </row>
    <row r="38" spans="1:13">
      <c r="A38" s="26" t="s">
        <v>87</v>
      </c>
      <c r="B38" s="115" t="s">
        <v>412</v>
      </c>
      <c r="C38" s="26">
        <v>100</v>
      </c>
      <c r="D38" s="26" t="s">
        <v>273</v>
      </c>
      <c r="E38" s="116" t="s">
        <v>375</v>
      </c>
      <c r="F38" s="50"/>
      <c r="G38" s="30"/>
      <c r="H38" s="117">
        <f t="shared" si="0"/>
        <v>0</v>
      </c>
      <c r="I38" s="117">
        <f t="shared" si="1"/>
        <v>0</v>
      </c>
      <c r="J38" s="117">
        <f t="shared" si="2"/>
        <v>0</v>
      </c>
      <c r="K38" s="36"/>
      <c r="L38" s="118"/>
      <c r="M38" s="118"/>
    </row>
    <row r="39" spans="1:13" ht="25.5">
      <c r="A39" s="26" t="s">
        <v>89</v>
      </c>
      <c r="B39" s="119" t="s">
        <v>413</v>
      </c>
      <c r="C39" s="26">
        <v>60</v>
      </c>
      <c r="D39" s="26" t="s">
        <v>273</v>
      </c>
      <c r="E39" s="116" t="s">
        <v>414</v>
      </c>
      <c r="F39" s="50"/>
      <c r="G39" s="30"/>
      <c r="H39" s="117">
        <f t="shared" si="0"/>
        <v>0</v>
      </c>
      <c r="I39" s="117">
        <f t="shared" si="1"/>
        <v>0</v>
      </c>
      <c r="J39" s="117">
        <f t="shared" si="2"/>
        <v>0</v>
      </c>
      <c r="K39" s="36"/>
      <c r="L39" s="118"/>
      <c r="M39" s="118"/>
    </row>
    <row r="40" spans="1:13" ht="25.5">
      <c r="A40" s="26" t="s">
        <v>91</v>
      </c>
      <c r="B40" s="119" t="s">
        <v>415</v>
      </c>
      <c r="C40" s="26">
        <v>372</v>
      </c>
      <c r="D40" s="26" t="s">
        <v>273</v>
      </c>
      <c r="E40" s="116" t="s">
        <v>375</v>
      </c>
      <c r="F40" s="50"/>
      <c r="G40" s="30"/>
      <c r="H40" s="117">
        <f t="shared" si="0"/>
        <v>0</v>
      </c>
      <c r="I40" s="117">
        <f t="shared" si="1"/>
        <v>0</v>
      </c>
      <c r="J40" s="117">
        <f t="shared" si="2"/>
        <v>0</v>
      </c>
      <c r="K40" s="36"/>
      <c r="L40" s="118"/>
      <c r="M40" s="118"/>
    </row>
    <row r="41" spans="1:13" ht="38.25">
      <c r="A41" s="26" t="s">
        <v>93</v>
      </c>
      <c r="B41" s="119" t="s">
        <v>416</v>
      </c>
      <c r="C41" s="26">
        <v>77</v>
      </c>
      <c r="D41" s="26" t="s">
        <v>273</v>
      </c>
      <c r="E41" s="116" t="s">
        <v>417</v>
      </c>
      <c r="F41" s="50"/>
      <c r="G41" s="30"/>
      <c r="H41" s="117">
        <f t="shared" si="0"/>
        <v>0</v>
      </c>
      <c r="I41" s="117">
        <f t="shared" si="1"/>
        <v>0</v>
      </c>
      <c r="J41" s="117">
        <f t="shared" si="2"/>
        <v>0</v>
      </c>
      <c r="L41" s="118"/>
      <c r="M41" s="118"/>
    </row>
    <row r="42" spans="1:13" ht="25.5">
      <c r="A42" s="26" t="s">
        <v>95</v>
      </c>
      <c r="B42" s="119" t="s">
        <v>418</v>
      </c>
      <c r="C42" s="26">
        <v>100</v>
      </c>
      <c r="D42" s="26" t="s">
        <v>273</v>
      </c>
      <c r="E42" s="116" t="s">
        <v>377</v>
      </c>
      <c r="F42" s="50"/>
      <c r="G42" s="30"/>
      <c r="H42" s="117">
        <f t="shared" si="0"/>
        <v>0</v>
      </c>
      <c r="I42" s="117">
        <f t="shared" si="1"/>
        <v>0</v>
      </c>
      <c r="J42" s="117">
        <f t="shared" si="2"/>
        <v>0</v>
      </c>
      <c r="L42" s="118"/>
      <c r="M42" s="118"/>
    </row>
    <row r="43" spans="1:13">
      <c r="A43" s="26" t="s">
        <v>97</v>
      </c>
      <c r="B43" s="119" t="s">
        <v>419</v>
      </c>
      <c r="C43" s="26">
        <v>300</v>
      </c>
      <c r="D43" s="26" t="s">
        <v>273</v>
      </c>
      <c r="E43" s="116" t="s">
        <v>420</v>
      </c>
      <c r="F43" s="50"/>
      <c r="G43" s="30"/>
      <c r="H43" s="117">
        <f t="shared" si="0"/>
        <v>0</v>
      </c>
      <c r="I43" s="117">
        <f t="shared" si="1"/>
        <v>0</v>
      </c>
      <c r="J43" s="117">
        <f t="shared" si="2"/>
        <v>0</v>
      </c>
      <c r="L43" s="118"/>
      <c r="M43" s="118"/>
    </row>
    <row r="44" spans="1:13" ht="38.25">
      <c r="A44" s="26" t="s">
        <v>99</v>
      </c>
      <c r="B44" s="119" t="s">
        <v>421</v>
      </c>
      <c r="C44" s="26">
        <v>112</v>
      </c>
      <c r="D44" s="26" t="s">
        <v>273</v>
      </c>
      <c r="E44" s="116" t="s">
        <v>381</v>
      </c>
      <c r="F44" s="50"/>
      <c r="G44" s="30"/>
      <c r="H44" s="117">
        <f t="shared" si="0"/>
        <v>0</v>
      </c>
      <c r="I44" s="117">
        <f t="shared" si="1"/>
        <v>0</v>
      </c>
      <c r="J44" s="117">
        <f t="shared" si="2"/>
        <v>0</v>
      </c>
      <c r="L44" s="118"/>
      <c r="M44" s="118"/>
    </row>
    <row r="45" spans="1:13">
      <c r="A45" s="26" t="s">
        <v>101</v>
      </c>
      <c r="B45" s="115" t="s">
        <v>422</v>
      </c>
      <c r="C45" s="26">
        <v>60</v>
      </c>
      <c r="D45" s="26" t="s">
        <v>273</v>
      </c>
      <c r="E45" s="116" t="s">
        <v>423</v>
      </c>
      <c r="F45" s="50"/>
      <c r="G45" s="30"/>
      <c r="H45" s="117">
        <f t="shared" si="0"/>
        <v>0</v>
      </c>
      <c r="I45" s="117">
        <f t="shared" si="1"/>
        <v>0</v>
      </c>
      <c r="J45" s="117">
        <f t="shared" si="2"/>
        <v>0</v>
      </c>
      <c r="L45" s="118"/>
      <c r="M45" s="118"/>
    </row>
    <row r="46" spans="1:13">
      <c r="A46" s="26" t="s">
        <v>103</v>
      </c>
      <c r="B46" s="115" t="s">
        <v>424</v>
      </c>
      <c r="C46" s="91">
        <v>234</v>
      </c>
      <c r="D46" s="26" t="s">
        <v>15</v>
      </c>
      <c r="E46" s="116" t="s">
        <v>245</v>
      </c>
      <c r="F46" s="50"/>
      <c r="G46" s="30"/>
      <c r="H46" s="117">
        <f t="shared" si="0"/>
        <v>0</v>
      </c>
      <c r="I46" s="117">
        <f t="shared" si="1"/>
        <v>0</v>
      </c>
      <c r="J46" s="117">
        <f t="shared" si="2"/>
        <v>0</v>
      </c>
      <c r="K46" s="36"/>
      <c r="L46" s="118"/>
      <c r="M46" s="118"/>
    </row>
    <row r="47" spans="1:13" ht="29.25" customHeight="1">
      <c r="A47" s="36"/>
      <c r="B47" s="36"/>
      <c r="C47" s="36"/>
      <c r="D47" s="113"/>
      <c r="E47" s="36"/>
      <c r="F47" s="23" t="s">
        <v>16</v>
      </c>
      <c r="G47" s="122"/>
      <c r="H47" s="123"/>
      <c r="I47" s="80">
        <f>SUM(I8:I46)</f>
        <v>0</v>
      </c>
      <c r="J47" s="80">
        <f>SUM(J8:J46)</f>
        <v>0</v>
      </c>
      <c r="L47" s="43"/>
    </row>
    <row r="48" spans="1:13">
      <c r="A48" s="36"/>
      <c r="B48" s="36"/>
      <c r="C48" s="36"/>
      <c r="D48" s="113"/>
      <c r="E48" s="36"/>
      <c r="F48" s="61"/>
      <c r="G48" s="36"/>
      <c r="H48" s="61"/>
      <c r="I48" s="36"/>
      <c r="J48" s="61"/>
    </row>
    <row r="49" spans="1:13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M49" s="118"/>
    </row>
    <row r="50" spans="1:13">
      <c r="A50" s="145"/>
      <c r="B50" s="145"/>
      <c r="C50" s="145"/>
      <c r="D50" s="145"/>
      <c r="E50" s="145"/>
      <c r="F50" s="145"/>
      <c r="G50" s="145"/>
      <c r="H50" s="145"/>
      <c r="I50" s="145"/>
      <c r="J50" s="145"/>
    </row>
    <row r="51" spans="1:13">
      <c r="A51" s="36"/>
      <c r="B51" s="36"/>
      <c r="C51" s="36"/>
      <c r="D51" s="113"/>
      <c r="E51" s="36"/>
      <c r="F51" s="36"/>
      <c r="G51" s="36"/>
      <c r="H51" s="36"/>
      <c r="I51" s="36"/>
      <c r="J51" s="36"/>
    </row>
    <row r="52" spans="1:13">
      <c r="A52" s="36"/>
      <c r="B52" s="36"/>
      <c r="C52" s="36"/>
      <c r="D52" s="113"/>
      <c r="E52" s="36"/>
      <c r="F52" s="36"/>
      <c r="G52" s="36"/>
      <c r="H52" s="36"/>
      <c r="I52" s="36"/>
      <c r="J52" s="36"/>
    </row>
    <row r="53" spans="1:13">
      <c r="A53" s="36"/>
      <c r="B53" s="36" t="s">
        <v>17</v>
      </c>
      <c r="C53" s="36"/>
      <c r="D53" s="113"/>
      <c r="E53" s="36"/>
      <c r="F53" s="36"/>
      <c r="G53" s="36"/>
      <c r="H53" s="36"/>
      <c r="I53" s="36"/>
      <c r="J53" s="36"/>
    </row>
    <row r="54" spans="1:13">
      <c r="A54" s="36"/>
      <c r="B54" s="36" t="s">
        <v>18</v>
      </c>
      <c r="C54" s="36"/>
      <c r="D54" s="113"/>
      <c r="E54" s="36"/>
      <c r="F54" s="36"/>
      <c r="G54" s="36"/>
      <c r="H54" s="36"/>
      <c r="I54" s="36"/>
      <c r="J54" s="36"/>
    </row>
    <row r="55" spans="1:13">
      <c r="A55" s="36"/>
      <c r="B55" s="36"/>
      <c r="C55" s="36"/>
      <c r="D55" s="113"/>
      <c r="E55" s="36"/>
      <c r="F55" s="36"/>
      <c r="G55" s="36"/>
      <c r="H55" s="36"/>
      <c r="I55" s="36"/>
      <c r="J55" s="36"/>
    </row>
    <row r="56" spans="1:13" ht="16.899999999999999" customHeight="1">
      <c r="B56" s="36"/>
      <c r="C56" s="9"/>
      <c r="D56" s="9"/>
      <c r="E56" s="9"/>
      <c r="F56" s="9"/>
      <c r="G56" s="9"/>
      <c r="H56" s="9"/>
      <c r="I56" s="9"/>
      <c r="J56" s="9"/>
      <c r="K56" s="9"/>
    </row>
    <row r="57" spans="1:13" ht="15.75">
      <c r="B57" s="64" t="s">
        <v>425</v>
      </c>
    </row>
    <row r="58" spans="1:13" ht="15.75">
      <c r="B58" s="39" t="s">
        <v>426</v>
      </c>
    </row>
    <row r="59" spans="1:13">
      <c r="B59" s="4" t="s">
        <v>427</v>
      </c>
      <c r="C59" s="4"/>
      <c r="D59" s="4"/>
      <c r="E59" s="4"/>
      <c r="F59" s="4"/>
      <c r="G59" s="111"/>
      <c r="H59" s="111"/>
    </row>
    <row r="60" spans="1:13">
      <c r="B60" s="4" t="s">
        <v>428</v>
      </c>
      <c r="C60" s="4"/>
      <c r="D60" s="4"/>
      <c r="E60" s="4"/>
      <c r="F60" s="4"/>
      <c r="G60" s="4"/>
      <c r="H60" s="111"/>
    </row>
    <row r="61" spans="1:13">
      <c r="B61" s="4" t="s">
        <v>429</v>
      </c>
      <c r="C61" s="4"/>
      <c r="D61" s="4"/>
      <c r="E61" s="4"/>
      <c r="F61" s="4"/>
      <c r="G61" s="4"/>
      <c r="H61" s="4"/>
    </row>
    <row r="62" spans="1:13" ht="15.75">
      <c r="B62" s="39" t="s">
        <v>430</v>
      </c>
      <c r="C62" s="36"/>
      <c r="D62" s="113"/>
      <c r="E62" s="36"/>
      <c r="F62" s="36"/>
      <c r="G62" s="36"/>
      <c r="H62" s="36"/>
    </row>
    <row r="63" spans="1:13">
      <c r="B63" s="19" t="s">
        <v>431</v>
      </c>
    </row>
    <row r="64" spans="1:13">
      <c r="B64" s="124" t="s">
        <v>432</v>
      </c>
    </row>
    <row r="65" spans="2:2">
      <c r="B65" s="124" t="s">
        <v>433</v>
      </c>
    </row>
    <row r="66" spans="2:2">
      <c r="B66" s="124" t="s">
        <v>434</v>
      </c>
    </row>
    <row r="67" spans="2:2">
      <c r="B67" s="124" t="s">
        <v>435</v>
      </c>
    </row>
  </sheetData>
  <autoFilter ref="A7:N47">
    <sortState ref="A8:N47">
      <sortCondition ref="A8:A47"/>
    </sortState>
  </autoFilter>
  <mergeCells count="9">
    <mergeCell ref="C56:K56"/>
    <mergeCell ref="B59:F59"/>
    <mergeCell ref="B60:G60"/>
    <mergeCell ref="B61:H61"/>
    <mergeCell ref="A1:J1"/>
    <mergeCell ref="A2:J2"/>
    <mergeCell ref="A6:E6"/>
    <mergeCell ref="A49:J49"/>
    <mergeCell ref="A50:J50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1"/>
  <sheetViews>
    <sheetView topLeftCell="A184" zoomScaleNormal="100" workbookViewId="0">
      <selection activeCell="B188" sqref="B188"/>
    </sheetView>
  </sheetViews>
  <sheetFormatPr defaultColWidth="9.140625" defaultRowHeight="15.75"/>
  <cols>
    <col min="1" max="1" width="5.42578125" style="19" customWidth="1"/>
    <col min="2" max="2" width="36.42578125" style="42" customWidth="1"/>
    <col min="3" max="3" width="12.140625" style="19" customWidth="1"/>
    <col min="4" max="4" width="9.140625" style="19"/>
    <col min="5" max="5" width="14.5703125" style="19" customWidth="1"/>
    <col min="6" max="6" width="13.42578125" style="125" customWidth="1"/>
    <col min="7" max="7" width="9.7109375" style="19" customWidth="1"/>
    <col min="8" max="8" width="14.5703125" style="110" customWidth="1"/>
    <col min="9" max="9" width="15.140625" style="43" customWidth="1"/>
    <col min="10" max="10" width="18" style="19" customWidth="1"/>
    <col min="11" max="11" width="9.140625" style="19"/>
    <col min="12" max="12" width="11.28515625" style="19" customWidth="1"/>
    <col min="13" max="13" width="11.28515625" style="43" customWidth="1"/>
    <col min="14" max="16384" width="9.140625" style="19"/>
  </cols>
  <sheetData>
    <row r="1" spans="1:12" ht="41.2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30.7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2" ht="1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1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2" ht="15" customHeight="1">
      <c r="A5" s="17"/>
      <c r="B5" s="14" t="s">
        <v>436</v>
      </c>
      <c r="C5" s="17"/>
      <c r="D5" s="17"/>
      <c r="E5" s="17"/>
      <c r="F5" s="17"/>
      <c r="G5" s="17"/>
      <c r="H5" s="17"/>
      <c r="I5" s="17"/>
      <c r="J5" s="17"/>
    </row>
    <row r="6" spans="1:12" ht="15">
      <c r="A6" s="17"/>
      <c r="B6" s="14"/>
      <c r="C6" s="17"/>
      <c r="D6" s="17"/>
      <c r="E6" s="17"/>
      <c r="F6" s="17"/>
      <c r="G6" s="17"/>
      <c r="H6" s="17"/>
      <c r="I6" s="17"/>
      <c r="J6" s="17"/>
    </row>
    <row r="7" spans="1:12" ht="1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2" ht="15">
      <c r="A8" s="143" t="s">
        <v>437</v>
      </c>
      <c r="B8" s="143"/>
      <c r="C8" s="143"/>
      <c r="D8" s="143"/>
      <c r="E8" s="143"/>
      <c r="F8" s="126"/>
      <c r="G8" s="126"/>
      <c r="H8" s="126"/>
      <c r="I8" s="126"/>
      <c r="J8" s="126"/>
    </row>
    <row r="9" spans="1:12" ht="110.25">
      <c r="A9" s="20" t="s">
        <v>4</v>
      </c>
      <c r="B9" s="21" t="s">
        <v>5</v>
      </c>
      <c r="C9" s="21" t="s">
        <v>6</v>
      </c>
      <c r="D9" s="20" t="s">
        <v>219</v>
      </c>
      <c r="E9" s="21" t="s">
        <v>220</v>
      </c>
      <c r="F9" s="21" t="s">
        <v>8</v>
      </c>
      <c r="G9" s="20" t="s">
        <v>221</v>
      </c>
      <c r="H9" s="21" t="s">
        <v>10</v>
      </c>
      <c r="I9" s="67" t="s">
        <v>11</v>
      </c>
      <c r="J9" s="21" t="s">
        <v>27</v>
      </c>
    </row>
    <row r="10" spans="1:12" ht="15">
      <c r="A10" s="26" t="s">
        <v>13</v>
      </c>
      <c r="B10" s="71" t="s">
        <v>438</v>
      </c>
      <c r="C10" s="26">
        <v>44</v>
      </c>
      <c r="D10" s="26" t="s">
        <v>273</v>
      </c>
      <c r="E10" s="26" t="s">
        <v>439</v>
      </c>
      <c r="F10" s="127"/>
      <c r="G10" s="30"/>
      <c r="H10" s="117">
        <f t="shared" ref="H10:H41" si="0">ROUND(F10*(1+G10),2)</f>
        <v>0</v>
      </c>
      <c r="I10" s="31">
        <f t="shared" ref="I10:I41" si="1">ROUND(F10*C10,2)</f>
        <v>0</v>
      </c>
      <c r="J10" s="50">
        <f t="shared" ref="J10:J41" si="2">ROUND(I10*(1+G10),2)</f>
        <v>0</v>
      </c>
      <c r="L10" s="43"/>
    </row>
    <row r="11" spans="1:12" ht="60">
      <c r="A11" s="26" t="s">
        <v>29</v>
      </c>
      <c r="B11" s="71" t="s">
        <v>440</v>
      </c>
      <c r="C11" s="26">
        <v>20</v>
      </c>
      <c r="D11" s="26" t="s">
        <v>273</v>
      </c>
      <c r="E11" s="26" t="s">
        <v>441</v>
      </c>
      <c r="F11" s="127"/>
      <c r="G11" s="30"/>
      <c r="H11" s="117">
        <f t="shared" si="0"/>
        <v>0</v>
      </c>
      <c r="I11" s="31">
        <f t="shared" si="1"/>
        <v>0</v>
      </c>
      <c r="J11" s="50">
        <f t="shared" si="2"/>
        <v>0</v>
      </c>
      <c r="L11" s="43"/>
    </row>
    <row r="12" spans="1:12" ht="29.45" customHeight="1">
      <c r="A12" s="26" t="s">
        <v>31</v>
      </c>
      <c r="B12" s="98" t="s">
        <v>442</v>
      </c>
      <c r="C12" s="26">
        <v>1000</v>
      </c>
      <c r="D12" s="26" t="s">
        <v>273</v>
      </c>
      <c r="E12" s="26" t="s">
        <v>443</v>
      </c>
      <c r="F12" s="128"/>
      <c r="G12" s="30"/>
      <c r="H12" s="117">
        <f t="shared" si="0"/>
        <v>0</v>
      </c>
      <c r="I12" s="31">
        <f t="shared" si="1"/>
        <v>0</v>
      </c>
      <c r="J12" s="50">
        <f t="shared" si="2"/>
        <v>0</v>
      </c>
      <c r="L12" s="43"/>
    </row>
    <row r="13" spans="1:12" ht="29.45" customHeight="1">
      <c r="A13" s="26" t="s">
        <v>33</v>
      </c>
      <c r="B13" s="98" t="s">
        <v>444</v>
      </c>
      <c r="C13" s="26">
        <v>300</v>
      </c>
      <c r="D13" s="26" t="s">
        <v>273</v>
      </c>
      <c r="E13" s="26" t="s">
        <v>445</v>
      </c>
      <c r="F13" s="128"/>
      <c r="G13" s="30"/>
      <c r="H13" s="117">
        <f t="shared" si="0"/>
        <v>0</v>
      </c>
      <c r="I13" s="31">
        <f t="shared" si="1"/>
        <v>0</v>
      </c>
      <c r="J13" s="50">
        <f t="shared" si="2"/>
        <v>0</v>
      </c>
      <c r="L13" s="43"/>
    </row>
    <row r="14" spans="1:12" ht="29.45" customHeight="1">
      <c r="A14" s="26" t="s">
        <v>35</v>
      </c>
      <c r="B14" s="98" t="s">
        <v>446</v>
      </c>
      <c r="C14" s="26">
        <v>300</v>
      </c>
      <c r="D14" s="26" t="s">
        <v>273</v>
      </c>
      <c r="E14" s="26" t="s">
        <v>447</v>
      </c>
      <c r="F14" s="128"/>
      <c r="G14" s="30"/>
      <c r="H14" s="117">
        <f t="shared" si="0"/>
        <v>0</v>
      </c>
      <c r="I14" s="31">
        <f t="shared" si="1"/>
        <v>0</v>
      </c>
      <c r="J14" s="50">
        <f t="shared" si="2"/>
        <v>0</v>
      </c>
      <c r="L14" s="43"/>
    </row>
    <row r="15" spans="1:12" ht="12.75" customHeight="1">
      <c r="A15" s="26" t="s">
        <v>37</v>
      </c>
      <c r="B15" s="71" t="s">
        <v>448</v>
      </c>
      <c r="C15" s="26">
        <v>126</v>
      </c>
      <c r="D15" s="26" t="s">
        <v>273</v>
      </c>
      <c r="E15" s="26" t="s">
        <v>449</v>
      </c>
      <c r="F15" s="128"/>
      <c r="G15" s="30"/>
      <c r="H15" s="117">
        <f t="shared" si="0"/>
        <v>0</v>
      </c>
      <c r="I15" s="31">
        <f t="shared" si="1"/>
        <v>0</v>
      </c>
      <c r="J15" s="50">
        <f t="shared" si="2"/>
        <v>0</v>
      </c>
      <c r="L15" s="43"/>
    </row>
    <row r="16" spans="1:12" ht="15">
      <c r="A16" s="26" t="s">
        <v>39</v>
      </c>
      <c r="B16" s="71" t="s">
        <v>450</v>
      </c>
      <c r="C16" s="26">
        <v>40</v>
      </c>
      <c r="D16" s="26" t="s">
        <v>273</v>
      </c>
      <c r="E16" s="26" t="s">
        <v>451</v>
      </c>
      <c r="F16" s="128"/>
      <c r="G16" s="30"/>
      <c r="H16" s="117">
        <f t="shared" si="0"/>
        <v>0</v>
      </c>
      <c r="I16" s="31">
        <f t="shared" si="1"/>
        <v>0</v>
      </c>
      <c r="J16" s="50">
        <f t="shared" si="2"/>
        <v>0</v>
      </c>
      <c r="L16" s="43"/>
    </row>
    <row r="17" spans="1:12" ht="30">
      <c r="A17" s="26" t="s">
        <v>41</v>
      </c>
      <c r="B17" s="71" t="s">
        <v>452</v>
      </c>
      <c r="C17" s="26">
        <v>80</v>
      </c>
      <c r="D17" s="26" t="s">
        <v>273</v>
      </c>
      <c r="E17" s="26" t="s">
        <v>411</v>
      </c>
      <c r="F17" s="128"/>
      <c r="G17" s="30"/>
      <c r="H17" s="117">
        <f t="shared" si="0"/>
        <v>0</v>
      </c>
      <c r="I17" s="31">
        <f t="shared" si="1"/>
        <v>0</v>
      </c>
      <c r="J17" s="50">
        <f t="shared" si="2"/>
        <v>0</v>
      </c>
      <c r="L17" s="43"/>
    </row>
    <row r="18" spans="1:12" ht="45">
      <c r="A18" s="26" t="s">
        <v>43</v>
      </c>
      <c r="B18" s="71" t="s">
        <v>453</v>
      </c>
      <c r="C18" s="26">
        <v>90</v>
      </c>
      <c r="D18" s="26" t="s">
        <v>15</v>
      </c>
      <c r="E18" s="26" t="s">
        <v>454</v>
      </c>
      <c r="F18" s="129"/>
      <c r="G18" s="130"/>
      <c r="H18" s="117">
        <f t="shared" si="0"/>
        <v>0</v>
      </c>
      <c r="I18" s="31">
        <f t="shared" si="1"/>
        <v>0</v>
      </c>
      <c r="J18" s="50">
        <f t="shared" si="2"/>
        <v>0</v>
      </c>
      <c r="L18" s="43"/>
    </row>
    <row r="19" spans="1:12" ht="30">
      <c r="A19" s="26" t="s">
        <v>45</v>
      </c>
      <c r="B19" s="71" t="s">
        <v>455</v>
      </c>
      <c r="C19" s="26">
        <v>320</v>
      </c>
      <c r="D19" s="26" t="s">
        <v>15</v>
      </c>
      <c r="E19" s="26" t="s">
        <v>233</v>
      </c>
      <c r="F19" s="128"/>
      <c r="G19" s="30"/>
      <c r="H19" s="117">
        <f t="shared" si="0"/>
        <v>0</v>
      </c>
      <c r="I19" s="31">
        <f t="shared" si="1"/>
        <v>0</v>
      </c>
      <c r="J19" s="50">
        <f t="shared" si="2"/>
        <v>0</v>
      </c>
      <c r="L19" s="43"/>
    </row>
    <row r="20" spans="1:12" ht="15">
      <c r="A20" s="26" t="s">
        <v>47</v>
      </c>
      <c r="B20" s="71" t="s">
        <v>456</v>
      </c>
      <c r="C20" s="26">
        <v>35</v>
      </c>
      <c r="D20" s="26" t="s">
        <v>273</v>
      </c>
      <c r="E20" s="26" t="s">
        <v>457</v>
      </c>
      <c r="F20" s="128"/>
      <c r="G20" s="30"/>
      <c r="H20" s="117">
        <f t="shared" si="0"/>
        <v>0</v>
      </c>
      <c r="I20" s="31">
        <f t="shared" si="1"/>
        <v>0</v>
      </c>
      <c r="J20" s="50">
        <f t="shared" si="2"/>
        <v>0</v>
      </c>
      <c r="L20" s="43"/>
    </row>
    <row r="21" spans="1:12" ht="30">
      <c r="A21" s="26" t="s">
        <v>49</v>
      </c>
      <c r="B21" s="71" t="s">
        <v>458</v>
      </c>
      <c r="C21" s="26">
        <v>160</v>
      </c>
      <c r="D21" s="26" t="s">
        <v>273</v>
      </c>
      <c r="E21" s="89" t="s">
        <v>459</v>
      </c>
      <c r="F21" s="128"/>
      <c r="G21" s="30"/>
      <c r="H21" s="117">
        <f t="shared" si="0"/>
        <v>0</v>
      </c>
      <c r="I21" s="31">
        <f t="shared" si="1"/>
        <v>0</v>
      </c>
      <c r="J21" s="50">
        <f t="shared" si="2"/>
        <v>0</v>
      </c>
      <c r="L21" s="43"/>
    </row>
    <row r="22" spans="1:12" ht="15">
      <c r="A22" s="26" t="s">
        <v>51</v>
      </c>
      <c r="B22" s="71" t="s">
        <v>460</v>
      </c>
      <c r="C22" s="26">
        <v>100</v>
      </c>
      <c r="D22" s="26" t="s">
        <v>273</v>
      </c>
      <c r="E22" s="89" t="s">
        <v>459</v>
      </c>
      <c r="F22" s="128"/>
      <c r="G22" s="30"/>
      <c r="H22" s="117">
        <f t="shared" si="0"/>
        <v>0</v>
      </c>
      <c r="I22" s="31">
        <f t="shared" si="1"/>
        <v>0</v>
      </c>
      <c r="J22" s="50">
        <f t="shared" si="2"/>
        <v>0</v>
      </c>
      <c r="L22" s="43"/>
    </row>
    <row r="23" spans="1:12" ht="15">
      <c r="A23" s="26" t="s">
        <v>53</v>
      </c>
      <c r="B23" s="71" t="s">
        <v>461</v>
      </c>
      <c r="C23" s="26">
        <v>180</v>
      </c>
      <c r="D23" s="26" t="s">
        <v>223</v>
      </c>
      <c r="E23" s="26" t="s">
        <v>462</v>
      </c>
      <c r="F23" s="131"/>
      <c r="G23" s="132"/>
      <c r="H23" s="117">
        <f t="shared" si="0"/>
        <v>0</v>
      </c>
      <c r="I23" s="31">
        <f t="shared" si="1"/>
        <v>0</v>
      </c>
      <c r="J23" s="50">
        <f t="shared" si="2"/>
        <v>0</v>
      </c>
      <c r="L23" s="43"/>
    </row>
    <row r="24" spans="1:12" ht="30">
      <c r="A24" s="26" t="s">
        <v>55</v>
      </c>
      <c r="B24" s="58" t="s">
        <v>463</v>
      </c>
      <c r="C24" s="26">
        <v>10</v>
      </c>
      <c r="D24" s="26" t="s">
        <v>273</v>
      </c>
      <c r="E24" s="26" t="s">
        <v>414</v>
      </c>
      <c r="F24" s="131"/>
      <c r="G24" s="132"/>
      <c r="H24" s="117">
        <f t="shared" si="0"/>
        <v>0</v>
      </c>
      <c r="I24" s="31">
        <f t="shared" si="1"/>
        <v>0</v>
      </c>
      <c r="J24" s="50">
        <f t="shared" si="2"/>
        <v>0</v>
      </c>
      <c r="L24" s="43"/>
    </row>
    <row r="25" spans="1:12" ht="45">
      <c r="A25" s="26" t="s">
        <v>57</v>
      </c>
      <c r="B25" s="52" t="s">
        <v>464</v>
      </c>
      <c r="C25" s="26">
        <v>10</v>
      </c>
      <c r="D25" s="26" t="s">
        <v>273</v>
      </c>
      <c r="E25" s="26" t="s">
        <v>245</v>
      </c>
      <c r="F25" s="131"/>
      <c r="G25" s="132"/>
      <c r="H25" s="117">
        <f t="shared" si="0"/>
        <v>0</v>
      </c>
      <c r="I25" s="31">
        <f t="shared" si="1"/>
        <v>0</v>
      </c>
      <c r="J25" s="50">
        <f t="shared" si="2"/>
        <v>0</v>
      </c>
      <c r="L25" s="43"/>
    </row>
    <row r="26" spans="1:12" ht="30">
      <c r="A26" s="26" t="s">
        <v>59</v>
      </c>
      <c r="B26" s="71" t="s">
        <v>465</v>
      </c>
      <c r="C26" s="26">
        <v>500</v>
      </c>
      <c r="D26" s="26" t="s">
        <v>273</v>
      </c>
      <c r="E26" s="26" t="s">
        <v>445</v>
      </c>
      <c r="F26" s="131"/>
      <c r="G26" s="132"/>
      <c r="H26" s="117">
        <f t="shared" si="0"/>
        <v>0</v>
      </c>
      <c r="I26" s="31">
        <f t="shared" si="1"/>
        <v>0</v>
      </c>
      <c r="J26" s="50">
        <f t="shared" si="2"/>
        <v>0</v>
      </c>
      <c r="L26" s="43"/>
    </row>
    <row r="27" spans="1:12" ht="15">
      <c r="A27" s="26" t="s">
        <v>61</v>
      </c>
      <c r="B27" s="71" t="s">
        <v>466</v>
      </c>
      <c r="C27" s="26">
        <v>1000</v>
      </c>
      <c r="D27" s="26" t="s">
        <v>273</v>
      </c>
      <c r="E27" s="26" t="s">
        <v>467</v>
      </c>
      <c r="F27" s="131"/>
      <c r="G27" s="132"/>
      <c r="H27" s="117">
        <f t="shared" si="0"/>
        <v>0</v>
      </c>
      <c r="I27" s="31">
        <f t="shared" si="1"/>
        <v>0</v>
      </c>
      <c r="J27" s="50">
        <f t="shared" si="2"/>
        <v>0</v>
      </c>
      <c r="L27" s="43"/>
    </row>
    <row r="28" spans="1:12" ht="15">
      <c r="A28" s="26" t="s">
        <v>63</v>
      </c>
      <c r="B28" s="71" t="s">
        <v>468</v>
      </c>
      <c r="C28" s="26">
        <v>100</v>
      </c>
      <c r="D28" s="26" t="s">
        <v>469</v>
      </c>
      <c r="E28" s="26" t="s">
        <v>470</v>
      </c>
      <c r="F28" s="131"/>
      <c r="G28" s="132"/>
      <c r="H28" s="117">
        <f t="shared" si="0"/>
        <v>0</v>
      </c>
      <c r="I28" s="31">
        <f t="shared" si="1"/>
        <v>0</v>
      </c>
      <c r="J28" s="50">
        <f t="shared" si="2"/>
        <v>0</v>
      </c>
      <c r="L28" s="43"/>
    </row>
    <row r="29" spans="1:12" ht="15">
      <c r="A29" s="26" t="s">
        <v>65</v>
      </c>
      <c r="B29" s="71" t="s">
        <v>471</v>
      </c>
      <c r="C29" s="26">
        <v>40</v>
      </c>
      <c r="D29" s="26" t="s">
        <v>273</v>
      </c>
      <c r="E29" s="26" t="s">
        <v>462</v>
      </c>
      <c r="F29" s="131"/>
      <c r="G29" s="132"/>
      <c r="H29" s="117">
        <f t="shared" si="0"/>
        <v>0</v>
      </c>
      <c r="I29" s="31">
        <f t="shared" si="1"/>
        <v>0</v>
      </c>
      <c r="J29" s="50">
        <f t="shared" si="2"/>
        <v>0</v>
      </c>
      <c r="L29" s="43"/>
    </row>
    <row r="30" spans="1:12" ht="15">
      <c r="A30" s="26" t="s">
        <v>67</v>
      </c>
      <c r="B30" s="71" t="s">
        <v>472</v>
      </c>
      <c r="C30" s="26">
        <v>10</v>
      </c>
      <c r="D30" s="26" t="s">
        <v>273</v>
      </c>
      <c r="E30" s="26" t="s">
        <v>467</v>
      </c>
      <c r="F30" s="131"/>
      <c r="G30" s="132"/>
      <c r="H30" s="117">
        <f t="shared" si="0"/>
        <v>0</v>
      </c>
      <c r="I30" s="31">
        <f t="shared" si="1"/>
        <v>0</v>
      </c>
      <c r="J30" s="50">
        <f t="shared" si="2"/>
        <v>0</v>
      </c>
      <c r="L30" s="43"/>
    </row>
    <row r="31" spans="1:12" ht="15">
      <c r="A31" s="26" t="s">
        <v>69</v>
      </c>
      <c r="B31" s="71" t="s">
        <v>473</v>
      </c>
      <c r="C31" s="26">
        <v>150</v>
      </c>
      <c r="D31" s="26" t="s">
        <v>273</v>
      </c>
      <c r="E31" s="26" t="s">
        <v>377</v>
      </c>
      <c r="F31" s="131"/>
      <c r="G31" s="132"/>
      <c r="H31" s="117">
        <f t="shared" si="0"/>
        <v>0</v>
      </c>
      <c r="I31" s="31">
        <f t="shared" si="1"/>
        <v>0</v>
      </c>
      <c r="J31" s="50">
        <f t="shared" si="2"/>
        <v>0</v>
      </c>
      <c r="L31" s="43"/>
    </row>
    <row r="32" spans="1:12" ht="15">
      <c r="A32" s="26" t="s">
        <v>71</v>
      </c>
      <c r="B32" s="71" t="s">
        <v>474</v>
      </c>
      <c r="C32" s="26">
        <v>30</v>
      </c>
      <c r="D32" s="26" t="s">
        <v>273</v>
      </c>
      <c r="E32" s="26" t="s">
        <v>475</v>
      </c>
      <c r="F32" s="131"/>
      <c r="G32" s="132"/>
      <c r="H32" s="117">
        <f t="shared" si="0"/>
        <v>0</v>
      </c>
      <c r="I32" s="31">
        <f t="shared" si="1"/>
        <v>0</v>
      </c>
      <c r="J32" s="50">
        <f t="shared" si="2"/>
        <v>0</v>
      </c>
      <c r="L32" s="43"/>
    </row>
    <row r="33" spans="1:12" ht="30">
      <c r="A33" s="26" t="s">
        <v>73</v>
      </c>
      <c r="B33" s="71" t="s">
        <v>476</v>
      </c>
      <c r="C33" s="26">
        <v>270</v>
      </c>
      <c r="D33" s="26" t="s">
        <v>273</v>
      </c>
      <c r="E33" s="26" t="s">
        <v>403</v>
      </c>
      <c r="F33" s="128"/>
      <c r="G33" s="30"/>
      <c r="H33" s="117">
        <f t="shared" si="0"/>
        <v>0</v>
      </c>
      <c r="I33" s="31">
        <f t="shared" si="1"/>
        <v>0</v>
      </c>
      <c r="J33" s="50">
        <f t="shared" si="2"/>
        <v>0</v>
      </c>
      <c r="L33" s="43"/>
    </row>
    <row r="34" spans="1:12" ht="15">
      <c r="A34" s="26" t="s">
        <v>75</v>
      </c>
      <c r="B34" s="71" t="s">
        <v>477</v>
      </c>
      <c r="C34" s="26">
        <v>183</v>
      </c>
      <c r="D34" s="26" t="s">
        <v>223</v>
      </c>
      <c r="E34" s="26" t="s">
        <v>381</v>
      </c>
      <c r="F34" s="128"/>
      <c r="G34" s="30"/>
      <c r="H34" s="117">
        <f t="shared" si="0"/>
        <v>0</v>
      </c>
      <c r="I34" s="31">
        <f t="shared" si="1"/>
        <v>0</v>
      </c>
      <c r="J34" s="50">
        <f t="shared" si="2"/>
        <v>0</v>
      </c>
      <c r="L34" s="43"/>
    </row>
    <row r="35" spans="1:12" ht="20.25" customHeight="1">
      <c r="A35" s="26" t="s">
        <v>77</v>
      </c>
      <c r="B35" s="71" t="s">
        <v>478</v>
      </c>
      <c r="C35" s="26">
        <v>100</v>
      </c>
      <c r="D35" s="26" t="s">
        <v>223</v>
      </c>
      <c r="E35" s="26" t="s">
        <v>420</v>
      </c>
      <c r="F35" s="128"/>
      <c r="G35" s="30"/>
      <c r="H35" s="117">
        <f t="shared" si="0"/>
        <v>0</v>
      </c>
      <c r="I35" s="31">
        <f t="shared" si="1"/>
        <v>0</v>
      </c>
      <c r="J35" s="50">
        <f t="shared" si="2"/>
        <v>0</v>
      </c>
      <c r="L35" s="43"/>
    </row>
    <row r="36" spans="1:12" ht="36.75" customHeight="1">
      <c r="A36" s="26" t="s">
        <v>79</v>
      </c>
      <c r="B36" s="71" t="s">
        <v>479</v>
      </c>
      <c r="C36" s="26">
        <v>300</v>
      </c>
      <c r="D36" s="26" t="s">
        <v>273</v>
      </c>
      <c r="E36" s="26" t="s">
        <v>480</v>
      </c>
      <c r="F36" s="128"/>
      <c r="G36" s="30"/>
      <c r="H36" s="117">
        <f t="shared" si="0"/>
        <v>0</v>
      </c>
      <c r="I36" s="31">
        <f t="shared" si="1"/>
        <v>0</v>
      </c>
      <c r="J36" s="50">
        <f t="shared" si="2"/>
        <v>0</v>
      </c>
      <c r="L36" s="43"/>
    </row>
    <row r="37" spans="1:12" ht="36.75" customHeight="1">
      <c r="A37" s="26" t="s">
        <v>81</v>
      </c>
      <c r="B37" s="71" t="s">
        <v>481</v>
      </c>
      <c r="C37" s="26">
        <v>300</v>
      </c>
      <c r="D37" s="26" t="s">
        <v>273</v>
      </c>
      <c r="E37" s="26" t="s">
        <v>480</v>
      </c>
      <c r="F37" s="128"/>
      <c r="G37" s="30"/>
      <c r="H37" s="117">
        <f t="shared" si="0"/>
        <v>0</v>
      </c>
      <c r="I37" s="31">
        <f t="shared" si="1"/>
        <v>0</v>
      </c>
      <c r="J37" s="50">
        <f t="shared" si="2"/>
        <v>0</v>
      </c>
      <c r="L37" s="43"/>
    </row>
    <row r="38" spans="1:12" ht="30">
      <c r="A38" s="26" t="s">
        <v>83</v>
      </c>
      <c r="B38" s="71" t="s">
        <v>482</v>
      </c>
      <c r="C38" s="26">
        <v>20</v>
      </c>
      <c r="D38" s="26" t="s">
        <v>223</v>
      </c>
      <c r="E38" s="26" t="s">
        <v>483</v>
      </c>
      <c r="F38" s="128"/>
      <c r="G38" s="30"/>
      <c r="H38" s="117">
        <f t="shared" si="0"/>
        <v>0</v>
      </c>
      <c r="I38" s="31">
        <f t="shared" si="1"/>
        <v>0</v>
      </c>
      <c r="J38" s="50">
        <f t="shared" si="2"/>
        <v>0</v>
      </c>
      <c r="L38" s="43"/>
    </row>
    <row r="39" spans="1:12" ht="30">
      <c r="A39" s="26" t="s">
        <v>85</v>
      </c>
      <c r="B39" s="71" t="s">
        <v>484</v>
      </c>
      <c r="C39" s="26">
        <v>200</v>
      </c>
      <c r="D39" s="26" t="s">
        <v>223</v>
      </c>
      <c r="E39" s="26" t="s">
        <v>381</v>
      </c>
      <c r="F39" s="128"/>
      <c r="G39" s="30"/>
      <c r="H39" s="117">
        <f t="shared" si="0"/>
        <v>0</v>
      </c>
      <c r="I39" s="31">
        <f t="shared" si="1"/>
        <v>0</v>
      </c>
      <c r="J39" s="50">
        <f t="shared" si="2"/>
        <v>0</v>
      </c>
      <c r="L39" s="43"/>
    </row>
    <row r="40" spans="1:12" ht="45">
      <c r="A40" s="26" t="s">
        <v>87</v>
      </c>
      <c r="B40" s="71" t="s">
        <v>485</v>
      </c>
      <c r="C40" s="26">
        <v>50</v>
      </c>
      <c r="D40" s="26" t="s">
        <v>273</v>
      </c>
      <c r="E40" s="26" t="s">
        <v>420</v>
      </c>
      <c r="F40" s="128"/>
      <c r="G40" s="30"/>
      <c r="H40" s="117">
        <f t="shared" si="0"/>
        <v>0</v>
      </c>
      <c r="I40" s="31">
        <f t="shared" si="1"/>
        <v>0</v>
      </c>
      <c r="J40" s="50">
        <f t="shared" si="2"/>
        <v>0</v>
      </c>
      <c r="L40" s="43"/>
    </row>
    <row r="41" spans="1:12" ht="23.45" customHeight="1">
      <c r="A41" s="26" t="s">
        <v>89</v>
      </c>
      <c r="B41" s="71" t="s">
        <v>486</v>
      </c>
      <c r="C41" s="26">
        <v>36</v>
      </c>
      <c r="D41" s="26" t="s">
        <v>273</v>
      </c>
      <c r="E41" s="26" t="s">
        <v>487</v>
      </c>
      <c r="F41" s="128"/>
      <c r="G41" s="30"/>
      <c r="H41" s="117">
        <f t="shared" si="0"/>
        <v>0</v>
      </c>
      <c r="I41" s="31">
        <f t="shared" si="1"/>
        <v>0</v>
      </c>
      <c r="J41" s="50">
        <f t="shared" si="2"/>
        <v>0</v>
      </c>
      <c r="L41" s="43"/>
    </row>
    <row r="42" spans="1:12" ht="30">
      <c r="A42" s="26" t="s">
        <v>91</v>
      </c>
      <c r="B42" s="52" t="s">
        <v>488</v>
      </c>
      <c r="C42" s="26">
        <v>50</v>
      </c>
      <c r="D42" s="26" t="s">
        <v>273</v>
      </c>
      <c r="E42" s="26" t="s">
        <v>403</v>
      </c>
      <c r="F42" s="128"/>
      <c r="G42" s="30"/>
      <c r="H42" s="117">
        <f t="shared" ref="H42:H73" si="3">ROUND(F42*(1+G42),2)</f>
        <v>0</v>
      </c>
      <c r="I42" s="31">
        <f t="shared" ref="I42:I73" si="4">ROUND(F42*C42,2)</f>
        <v>0</v>
      </c>
      <c r="J42" s="50">
        <f t="shared" ref="J42:J73" si="5">ROUND(I42*(1+G42),2)</f>
        <v>0</v>
      </c>
      <c r="L42" s="43"/>
    </row>
    <row r="43" spans="1:12" ht="15">
      <c r="A43" s="26" t="s">
        <v>93</v>
      </c>
      <c r="B43" s="71" t="s">
        <v>489</v>
      </c>
      <c r="C43" s="26">
        <v>250</v>
      </c>
      <c r="D43" s="26" t="s">
        <v>273</v>
      </c>
      <c r="E43" s="26" t="s">
        <v>490</v>
      </c>
      <c r="F43" s="128"/>
      <c r="G43" s="30"/>
      <c r="H43" s="117">
        <f t="shared" si="3"/>
        <v>0</v>
      </c>
      <c r="I43" s="31">
        <f t="shared" si="4"/>
        <v>0</v>
      </c>
      <c r="J43" s="50">
        <f t="shared" si="5"/>
        <v>0</v>
      </c>
      <c r="L43" s="43"/>
    </row>
    <row r="44" spans="1:12" ht="45">
      <c r="A44" s="26" t="s">
        <v>95</v>
      </c>
      <c r="B44" s="71" t="s">
        <v>491</v>
      </c>
      <c r="C44" s="26">
        <v>100</v>
      </c>
      <c r="D44" s="26" t="s">
        <v>273</v>
      </c>
      <c r="E44" s="26" t="s">
        <v>492</v>
      </c>
      <c r="F44" s="128"/>
      <c r="G44" s="30"/>
      <c r="H44" s="117">
        <f t="shared" si="3"/>
        <v>0</v>
      </c>
      <c r="I44" s="31">
        <f t="shared" si="4"/>
        <v>0</v>
      </c>
      <c r="J44" s="50">
        <f t="shared" si="5"/>
        <v>0</v>
      </c>
      <c r="L44" s="43"/>
    </row>
    <row r="45" spans="1:12" ht="15">
      <c r="A45" s="26" t="s">
        <v>97</v>
      </c>
      <c r="B45" s="71" t="s">
        <v>493</v>
      </c>
      <c r="C45" s="26">
        <v>50</v>
      </c>
      <c r="D45" s="26" t="s">
        <v>273</v>
      </c>
      <c r="E45" s="26" t="s">
        <v>457</v>
      </c>
      <c r="F45" s="128"/>
      <c r="G45" s="30"/>
      <c r="H45" s="117">
        <f t="shared" si="3"/>
        <v>0</v>
      </c>
      <c r="I45" s="31">
        <f t="shared" si="4"/>
        <v>0</v>
      </c>
      <c r="J45" s="50">
        <f t="shared" si="5"/>
        <v>0</v>
      </c>
      <c r="L45" s="43"/>
    </row>
    <row r="46" spans="1:12" ht="15">
      <c r="A46" s="26" t="s">
        <v>99</v>
      </c>
      <c r="B46" s="78" t="s">
        <v>494</v>
      </c>
      <c r="C46" s="26">
        <v>300</v>
      </c>
      <c r="D46" s="26" t="s">
        <v>273</v>
      </c>
      <c r="E46" s="26" t="s">
        <v>379</v>
      </c>
      <c r="F46" s="128"/>
      <c r="G46" s="30"/>
      <c r="H46" s="117">
        <f t="shared" si="3"/>
        <v>0</v>
      </c>
      <c r="I46" s="31">
        <f t="shared" si="4"/>
        <v>0</v>
      </c>
      <c r="J46" s="50">
        <f t="shared" si="5"/>
        <v>0</v>
      </c>
      <c r="L46" s="43"/>
    </row>
    <row r="47" spans="1:12" ht="30">
      <c r="A47" s="26" t="s">
        <v>101</v>
      </c>
      <c r="B47" s="58" t="s">
        <v>495</v>
      </c>
      <c r="C47" s="26">
        <v>80</v>
      </c>
      <c r="D47" s="26" t="s">
        <v>273</v>
      </c>
      <c r="E47" s="26" t="s">
        <v>496</v>
      </c>
      <c r="F47" s="128"/>
      <c r="G47" s="30"/>
      <c r="H47" s="117">
        <f t="shared" si="3"/>
        <v>0</v>
      </c>
      <c r="I47" s="31">
        <f t="shared" si="4"/>
        <v>0</v>
      </c>
      <c r="J47" s="50">
        <f t="shared" si="5"/>
        <v>0</v>
      </c>
      <c r="L47" s="43"/>
    </row>
    <row r="48" spans="1:12" ht="30">
      <c r="A48" s="26" t="s">
        <v>103</v>
      </c>
      <c r="B48" s="52" t="s">
        <v>497</v>
      </c>
      <c r="C48" s="26">
        <v>80</v>
      </c>
      <c r="D48" s="26" t="s">
        <v>273</v>
      </c>
      <c r="E48" s="26" t="s">
        <v>408</v>
      </c>
      <c r="F48" s="128"/>
      <c r="G48" s="30"/>
      <c r="H48" s="117">
        <f t="shared" si="3"/>
        <v>0</v>
      </c>
      <c r="I48" s="31">
        <f t="shared" si="4"/>
        <v>0</v>
      </c>
      <c r="J48" s="50">
        <f t="shared" si="5"/>
        <v>0</v>
      </c>
      <c r="L48" s="43"/>
    </row>
    <row r="49" spans="1:12" ht="15">
      <c r="A49" s="26" t="s">
        <v>105</v>
      </c>
      <c r="B49" s="71" t="s">
        <v>498</v>
      </c>
      <c r="C49" s="26">
        <v>40</v>
      </c>
      <c r="D49" s="26" t="s">
        <v>273</v>
      </c>
      <c r="E49" s="26" t="s">
        <v>483</v>
      </c>
      <c r="F49" s="128"/>
      <c r="G49" s="30"/>
      <c r="H49" s="117">
        <f t="shared" si="3"/>
        <v>0</v>
      </c>
      <c r="I49" s="31">
        <f t="shared" si="4"/>
        <v>0</v>
      </c>
      <c r="J49" s="50">
        <f t="shared" si="5"/>
        <v>0</v>
      </c>
      <c r="L49" s="43"/>
    </row>
    <row r="50" spans="1:12" ht="15">
      <c r="A50" s="26" t="s">
        <v>107</v>
      </c>
      <c r="B50" s="71" t="s">
        <v>499</v>
      </c>
      <c r="C50" s="26">
        <v>40</v>
      </c>
      <c r="D50" s="26" t="s">
        <v>223</v>
      </c>
      <c r="E50" s="26" t="s">
        <v>500</v>
      </c>
      <c r="F50" s="128"/>
      <c r="G50" s="30"/>
      <c r="H50" s="117">
        <f t="shared" si="3"/>
        <v>0</v>
      </c>
      <c r="I50" s="31">
        <f t="shared" si="4"/>
        <v>0</v>
      </c>
      <c r="J50" s="50">
        <f t="shared" si="5"/>
        <v>0</v>
      </c>
      <c r="L50" s="43"/>
    </row>
    <row r="51" spans="1:12" ht="15">
      <c r="A51" s="26" t="s">
        <v>109</v>
      </c>
      <c r="B51" s="71" t="s">
        <v>501</v>
      </c>
      <c r="C51" s="26">
        <v>67</v>
      </c>
      <c r="D51" s="26" t="s">
        <v>273</v>
      </c>
      <c r="E51" s="26" t="s">
        <v>233</v>
      </c>
      <c r="F51" s="128"/>
      <c r="G51" s="30"/>
      <c r="H51" s="117">
        <f t="shared" si="3"/>
        <v>0</v>
      </c>
      <c r="I51" s="31">
        <f t="shared" si="4"/>
        <v>0</v>
      </c>
      <c r="J51" s="50">
        <f t="shared" si="5"/>
        <v>0</v>
      </c>
      <c r="L51" s="43"/>
    </row>
    <row r="52" spans="1:12" ht="15">
      <c r="A52" s="26" t="s">
        <v>111</v>
      </c>
      <c r="B52" s="71" t="s">
        <v>502</v>
      </c>
      <c r="C52" s="26">
        <v>20</v>
      </c>
      <c r="D52" s="26" t="s">
        <v>223</v>
      </c>
      <c r="E52" s="26" t="s">
        <v>233</v>
      </c>
      <c r="F52" s="128"/>
      <c r="G52" s="30"/>
      <c r="H52" s="117">
        <f t="shared" si="3"/>
        <v>0</v>
      </c>
      <c r="I52" s="31">
        <f t="shared" si="4"/>
        <v>0</v>
      </c>
      <c r="J52" s="50">
        <f t="shared" si="5"/>
        <v>0</v>
      </c>
      <c r="L52" s="43"/>
    </row>
    <row r="53" spans="1:12" ht="15">
      <c r="A53" s="26" t="s">
        <v>113</v>
      </c>
      <c r="B53" s="71" t="s">
        <v>503</v>
      </c>
      <c r="C53" s="26">
        <v>103</v>
      </c>
      <c r="D53" s="26" t="s">
        <v>223</v>
      </c>
      <c r="E53" s="26" t="s">
        <v>233</v>
      </c>
      <c r="F53" s="128"/>
      <c r="G53" s="30"/>
      <c r="H53" s="117">
        <f t="shared" si="3"/>
        <v>0</v>
      </c>
      <c r="I53" s="31">
        <f t="shared" si="4"/>
        <v>0</v>
      </c>
      <c r="J53" s="50">
        <f t="shared" si="5"/>
        <v>0</v>
      </c>
      <c r="L53" s="43"/>
    </row>
    <row r="54" spans="1:12" ht="15">
      <c r="A54" s="26" t="s">
        <v>115</v>
      </c>
      <c r="B54" s="71" t="s">
        <v>504</v>
      </c>
      <c r="C54" s="26">
        <v>50</v>
      </c>
      <c r="D54" s="26" t="s">
        <v>273</v>
      </c>
      <c r="E54" s="26" t="s">
        <v>233</v>
      </c>
      <c r="F54" s="128"/>
      <c r="G54" s="30"/>
      <c r="H54" s="117">
        <f t="shared" si="3"/>
        <v>0</v>
      </c>
      <c r="I54" s="31">
        <f t="shared" si="4"/>
        <v>0</v>
      </c>
      <c r="J54" s="50">
        <f t="shared" si="5"/>
        <v>0</v>
      </c>
      <c r="L54" s="43"/>
    </row>
    <row r="55" spans="1:12" ht="15">
      <c r="A55" s="26" t="s">
        <v>117</v>
      </c>
      <c r="B55" s="71" t="s">
        <v>505</v>
      </c>
      <c r="C55" s="26">
        <v>25</v>
      </c>
      <c r="D55" s="26" t="s">
        <v>273</v>
      </c>
      <c r="E55" s="26" t="s">
        <v>245</v>
      </c>
      <c r="F55" s="128"/>
      <c r="G55" s="30"/>
      <c r="H55" s="117">
        <f t="shared" si="3"/>
        <v>0</v>
      </c>
      <c r="I55" s="31">
        <f t="shared" si="4"/>
        <v>0</v>
      </c>
      <c r="J55" s="50">
        <f t="shared" si="5"/>
        <v>0</v>
      </c>
      <c r="L55" s="43"/>
    </row>
    <row r="56" spans="1:12" ht="30">
      <c r="A56" s="26" t="s">
        <v>119</v>
      </c>
      <c r="B56" s="71" t="s">
        <v>506</v>
      </c>
      <c r="C56" s="26">
        <v>60</v>
      </c>
      <c r="D56" s="26" t="s">
        <v>273</v>
      </c>
      <c r="E56" s="26" t="s">
        <v>233</v>
      </c>
      <c r="F56" s="128"/>
      <c r="G56" s="30"/>
      <c r="H56" s="117">
        <f t="shared" si="3"/>
        <v>0</v>
      </c>
      <c r="I56" s="31">
        <f t="shared" si="4"/>
        <v>0</v>
      </c>
      <c r="J56" s="50">
        <f t="shared" si="5"/>
        <v>0</v>
      </c>
      <c r="L56" s="43"/>
    </row>
    <row r="57" spans="1:12" ht="15">
      <c r="A57" s="26" t="s">
        <v>121</v>
      </c>
      <c r="B57" s="71" t="s">
        <v>507</v>
      </c>
      <c r="C57" s="26">
        <v>50</v>
      </c>
      <c r="D57" s="26" t="s">
        <v>273</v>
      </c>
      <c r="E57" s="26" t="s">
        <v>233</v>
      </c>
      <c r="F57" s="128"/>
      <c r="G57" s="30"/>
      <c r="H57" s="117">
        <f t="shared" si="3"/>
        <v>0</v>
      </c>
      <c r="I57" s="31">
        <f t="shared" si="4"/>
        <v>0</v>
      </c>
      <c r="J57" s="50">
        <f t="shared" si="5"/>
        <v>0</v>
      </c>
      <c r="L57" s="43"/>
    </row>
    <row r="58" spans="1:12" ht="15">
      <c r="A58" s="26" t="s">
        <v>123</v>
      </c>
      <c r="B58" s="71" t="s">
        <v>508</v>
      </c>
      <c r="C58" s="26">
        <v>30</v>
      </c>
      <c r="D58" s="26" t="s">
        <v>273</v>
      </c>
      <c r="E58" s="26" t="s">
        <v>462</v>
      </c>
      <c r="F58" s="128"/>
      <c r="G58" s="30"/>
      <c r="H58" s="117">
        <f t="shared" si="3"/>
        <v>0</v>
      </c>
      <c r="I58" s="31">
        <f t="shared" si="4"/>
        <v>0</v>
      </c>
      <c r="J58" s="50">
        <f t="shared" si="5"/>
        <v>0</v>
      </c>
      <c r="L58" s="43"/>
    </row>
    <row r="59" spans="1:12" ht="45">
      <c r="A59" s="26" t="s">
        <v>125</v>
      </c>
      <c r="B59" s="71" t="s">
        <v>509</v>
      </c>
      <c r="C59" s="26">
        <v>20</v>
      </c>
      <c r="D59" s="26" t="s">
        <v>223</v>
      </c>
      <c r="E59" s="26" t="s">
        <v>510</v>
      </c>
      <c r="F59" s="128"/>
      <c r="G59" s="30"/>
      <c r="H59" s="117">
        <f t="shared" si="3"/>
        <v>0</v>
      </c>
      <c r="I59" s="31">
        <f t="shared" si="4"/>
        <v>0</v>
      </c>
      <c r="J59" s="50">
        <f t="shared" si="5"/>
        <v>0</v>
      </c>
      <c r="L59" s="43"/>
    </row>
    <row r="60" spans="1:12" ht="60">
      <c r="A60" s="26" t="s">
        <v>127</v>
      </c>
      <c r="B60" s="71" t="s">
        <v>511</v>
      </c>
      <c r="C60" s="26">
        <v>136</v>
      </c>
      <c r="D60" s="26" t="s">
        <v>273</v>
      </c>
      <c r="E60" s="26" t="s">
        <v>512</v>
      </c>
      <c r="F60" s="128"/>
      <c r="G60" s="30"/>
      <c r="H60" s="117">
        <f t="shared" si="3"/>
        <v>0</v>
      </c>
      <c r="I60" s="31">
        <f t="shared" si="4"/>
        <v>0</v>
      </c>
      <c r="J60" s="50">
        <f t="shared" si="5"/>
        <v>0</v>
      </c>
      <c r="L60" s="43"/>
    </row>
    <row r="61" spans="1:12" ht="75">
      <c r="A61" s="26" t="s">
        <v>129</v>
      </c>
      <c r="B61" s="71" t="s">
        <v>513</v>
      </c>
      <c r="C61" s="26">
        <v>180</v>
      </c>
      <c r="D61" s="26" t="s">
        <v>273</v>
      </c>
      <c r="E61" s="26" t="s">
        <v>514</v>
      </c>
      <c r="F61" s="128"/>
      <c r="G61" s="30"/>
      <c r="H61" s="117">
        <f t="shared" si="3"/>
        <v>0</v>
      </c>
      <c r="I61" s="31">
        <f t="shared" si="4"/>
        <v>0</v>
      </c>
      <c r="J61" s="50">
        <f t="shared" si="5"/>
        <v>0</v>
      </c>
      <c r="L61" s="43"/>
    </row>
    <row r="62" spans="1:12" ht="30">
      <c r="A62" s="26" t="s">
        <v>131</v>
      </c>
      <c r="B62" s="71" t="s">
        <v>515</v>
      </c>
      <c r="C62" s="26">
        <v>84</v>
      </c>
      <c r="D62" s="26" t="s">
        <v>273</v>
      </c>
      <c r="E62" s="26" t="s">
        <v>516</v>
      </c>
      <c r="F62" s="128"/>
      <c r="G62" s="30"/>
      <c r="H62" s="117">
        <f t="shared" si="3"/>
        <v>0</v>
      </c>
      <c r="I62" s="31">
        <f t="shared" si="4"/>
        <v>0</v>
      </c>
      <c r="J62" s="50">
        <f t="shared" si="5"/>
        <v>0</v>
      </c>
      <c r="L62" s="43"/>
    </row>
    <row r="63" spans="1:12" ht="75">
      <c r="A63" s="26" t="s">
        <v>133</v>
      </c>
      <c r="B63" s="52" t="s">
        <v>517</v>
      </c>
      <c r="C63" s="26">
        <v>45</v>
      </c>
      <c r="D63" s="26" t="s">
        <v>273</v>
      </c>
      <c r="E63" s="26" t="s">
        <v>518</v>
      </c>
      <c r="F63" s="128"/>
      <c r="G63" s="30"/>
      <c r="H63" s="117">
        <f t="shared" si="3"/>
        <v>0</v>
      </c>
      <c r="I63" s="31">
        <f t="shared" si="4"/>
        <v>0</v>
      </c>
      <c r="J63" s="50">
        <f t="shared" si="5"/>
        <v>0</v>
      </c>
      <c r="L63" s="43"/>
    </row>
    <row r="64" spans="1:12" ht="133.69999999999999" customHeight="1">
      <c r="A64" s="26" t="s">
        <v>135</v>
      </c>
      <c r="B64" s="71" t="s">
        <v>519</v>
      </c>
      <c r="C64" s="26">
        <v>45</v>
      </c>
      <c r="D64" s="26" t="s">
        <v>273</v>
      </c>
      <c r="E64" s="26" t="s">
        <v>520</v>
      </c>
      <c r="F64" s="128"/>
      <c r="G64" s="30"/>
      <c r="H64" s="117">
        <f t="shared" si="3"/>
        <v>0</v>
      </c>
      <c r="I64" s="31">
        <f t="shared" si="4"/>
        <v>0</v>
      </c>
      <c r="J64" s="50">
        <f t="shared" si="5"/>
        <v>0</v>
      </c>
      <c r="L64" s="43"/>
    </row>
    <row r="65" spans="1:12" ht="21" customHeight="1">
      <c r="A65" s="26" t="s">
        <v>137</v>
      </c>
      <c r="B65" s="78" t="s">
        <v>521</v>
      </c>
      <c r="C65" s="26">
        <v>120</v>
      </c>
      <c r="D65" s="26" t="s">
        <v>273</v>
      </c>
      <c r="E65" s="26" t="s">
        <v>379</v>
      </c>
      <c r="F65" s="128"/>
      <c r="G65" s="30"/>
      <c r="H65" s="117">
        <f t="shared" si="3"/>
        <v>0</v>
      </c>
      <c r="I65" s="31">
        <f t="shared" si="4"/>
        <v>0</v>
      </c>
      <c r="J65" s="50">
        <f t="shared" si="5"/>
        <v>0</v>
      </c>
      <c r="L65" s="43"/>
    </row>
    <row r="66" spans="1:12" ht="21" customHeight="1">
      <c r="A66" s="26" t="s">
        <v>139</v>
      </c>
      <c r="B66" s="79" t="s">
        <v>522</v>
      </c>
      <c r="C66" s="26">
        <v>93</v>
      </c>
      <c r="D66" s="26" t="s">
        <v>273</v>
      </c>
      <c r="E66" s="26" t="s">
        <v>523</v>
      </c>
      <c r="F66" s="128"/>
      <c r="G66" s="30"/>
      <c r="H66" s="117">
        <f t="shared" si="3"/>
        <v>0</v>
      </c>
      <c r="I66" s="31">
        <f t="shared" si="4"/>
        <v>0</v>
      </c>
      <c r="J66" s="50">
        <f t="shared" si="5"/>
        <v>0</v>
      </c>
      <c r="L66" s="43"/>
    </row>
    <row r="67" spans="1:12" ht="15">
      <c r="A67" s="26" t="s">
        <v>141</v>
      </c>
      <c r="B67" s="71" t="s">
        <v>524</v>
      </c>
      <c r="C67" s="26">
        <v>60</v>
      </c>
      <c r="D67" s="26" t="s">
        <v>223</v>
      </c>
      <c r="E67" s="26" t="s">
        <v>420</v>
      </c>
      <c r="F67" s="128"/>
      <c r="G67" s="30"/>
      <c r="H67" s="117">
        <f t="shared" si="3"/>
        <v>0</v>
      </c>
      <c r="I67" s="31">
        <f t="shared" si="4"/>
        <v>0</v>
      </c>
      <c r="J67" s="50">
        <f t="shared" si="5"/>
        <v>0</v>
      </c>
      <c r="L67" s="43"/>
    </row>
    <row r="68" spans="1:12" ht="15">
      <c r="A68" s="26" t="s">
        <v>143</v>
      </c>
      <c r="B68" s="71" t="s">
        <v>525</v>
      </c>
      <c r="C68" s="26">
        <v>56</v>
      </c>
      <c r="D68" s="26" t="s">
        <v>223</v>
      </c>
      <c r="E68" s="26" t="s">
        <v>462</v>
      </c>
      <c r="F68" s="128"/>
      <c r="G68" s="30"/>
      <c r="H68" s="117">
        <f t="shared" si="3"/>
        <v>0</v>
      </c>
      <c r="I68" s="31">
        <f t="shared" si="4"/>
        <v>0</v>
      </c>
      <c r="J68" s="50">
        <f t="shared" si="5"/>
        <v>0</v>
      </c>
      <c r="L68" s="43"/>
    </row>
    <row r="69" spans="1:12" ht="30">
      <c r="A69" s="26" t="s">
        <v>145</v>
      </c>
      <c r="B69" s="71" t="s">
        <v>526</v>
      </c>
      <c r="C69" s="26">
        <v>200</v>
      </c>
      <c r="D69" s="26" t="s">
        <v>273</v>
      </c>
      <c r="E69" s="26" t="s">
        <v>379</v>
      </c>
      <c r="F69" s="128"/>
      <c r="G69" s="30"/>
      <c r="H69" s="117">
        <f t="shared" si="3"/>
        <v>0</v>
      </c>
      <c r="I69" s="31">
        <f t="shared" si="4"/>
        <v>0</v>
      </c>
      <c r="J69" s="50">
        <f t="shared" si="5"/>
        <v>0</v>
      </c>
      <c r="L69" s="43"/>
    </row>
    <row r="70" spans="1:12" ht="15">
      <c r="A70" s="26" t="s">
        <v>147</v>
      </c>
      <c r="B70" s="71" t="s">
        <v>527</v>
      </c>
      <c r="C70" s="26">
        <v>58</v>
      </c>
      <c r="D70" s="26" t="s">
        <v>273</v>
      </c>
      <c r="E70" s="26" t="s">
        <v>528</v>
      </c>
      <c r="F70" s="128"/>
      <c r="G70" s="30"/>
      <c r="H70" s="117">
        <f t="shared" si="3"/>
        <v>0</v>
      </c>
      <c r="I70" s="31">
        <f t="shared" si="4"/>
        <v>0</v>
      </c>
      <c r="J70" s="50">
        <f t="shared" si="5"/>
        <v>0</v>
      </c>
      <c r="L70" s="43"/>
    </row>
    <row r="71" spans="1:12" ht="30">
      <c r="A71" s="26" t="s">
        <v>149</v>
      </c>
      <c r="B71" s="71" t="s">
        <v>529</v>
      </c>
      <c r="C71" s="26">
        <v>500</v>
      </c>
      <c r="D71" s="26" t="s">
        <v>273</v>
      </c>
      <c r="E71" s="26" t="s">
        <v>530</v>
      </c>
      <c r="F71" s="128"/>
      <c r="G71" s="30"/>
      <c r="H71" s="117">
        <f t="shared" si="3"/>
        <v>0</v>
      </c>
      <c r="I71" s="31">
        <f t="shared" si="4"/>
        <v>0</v>
      </c>
      <c r="J71" s="50">
        <f t="shared" si="5"/>
        <v>0</v>
      </c>
      <c r="L71" s="43"/>
    </row>
    <row r="72" spans="1:12" ht="15">
      <c r="A72" s="26" t="s">
        <v>151</v>
      </c>
      <c r="B72" s="71" t="s">
        <v>531</v>
      </c>
      <c r="C72" s="26">
        <v>200</v>
      </c>
      <c r="D72" s="26" t="s">
        <v>273</v>
      </c>
      <c r="E72" s="26" t="s">
        <v>449</v>
      </c>
      <c r="F72" s="128"/>
      <c r="G72" s="30"/>
      <c r="H72" s="117">
        <f t="shared" si="3"/>
        <v>0</v>
      </c>
      <c r="I72" s="31">
        <f t="shared" si="4"/>
        <v>0</v>
      </c>
      <c r="J72" s="50">
        <f t="shared" si="5"/>
        <v>0</v>
      </c>
      <c r="L72" s="43"/>
    </row>
    <row r="73" spans="1:12" ht="15">
      <c r="A73" s="26" t="s">
        <v>153</v>
      </c>
      <c r="B73" s="71" t="s">
        <v>532</v>
      </c>
      <c r="C73" s="26">
        <v>51</v>
      </c>
      <c r="D73" s="26" t="s">
        <v>223</v>
      </c>
      <c r="E73" s="26" t="s">
        <v>533</v>
      </c>
      <c r="F73" s="128"/>
      <c r="G73" s="30"/>
      <c r="H73" s="117">
        <f t="shared" si="3"/>
        <v>0</v>
      </c>
      <c r="I73" s="31">
        <f t="shared" si="4"/>
        <v>0</v>
      </c>
      <c r="J73" s="50">
        <f t="shared" si="5"/>
        <v>0</v>
      </c>
      <c r="L73" s="43"/>
    </row>
    <row r="74" spans="1:12" ht="72.2" customHeight="1">
      <c r="A74" s="26" t="s">
        <v>155</v>
      </c>
      <c r="B74" s="71" t="s">
        <v>534</v>
      </c>
      <c r="C74" s="26">
        <v>147</v>
      </c>
      <c r="D74" s="26" t="s">
        <v>223</v>
      </c>
      <c r="E74" s="26" t="s">
        <v>535</v>
      </c>
      <c r="F74" s="128"/>
      <c r="G74" s="30"/>
      <c r="H74" s="117">
        <f t="shared" ref="H74:H105" si="6">ROUND(F74*(1+G74),2)</f>
        <v>0</v>
      </c>
      <c r="I74" s="31">
        <f t="shared" ref="I74:I105" si="7">ROUND(F74*C74,2)</f>
        <v>0</v>
      </c>
      <c r="J74" s="50">
        <f t="shared" ref="J74:J105" si="8">ROUND(I74*(1+G74),2)</f>
        <v>0</v>
      </c>
      <c r="L74" s="43"/>
    </row>
    <row r="75" spans="1:12" ht="45">
      <c r="A75" s="26" t="s">
        <v>157</v>
      </c>
      <c r="B75" s="71" t="s">
        <v>536</v>
      </c>
      <c r="C75" s="26">
        <v>90</v>
      </c>
      <c r="D75" s="26" t="s">
        <v>223</v>
      </c>
      <c r="E75" s="26" t="s">
        <v>537</v>
      </c>
      <c r="F75" s="128"/>
      <c r="G75" s="30"/>
      <c r="H75" s="117">
        <f t="shared" si="6"/>
        <v>0</v>
      </c>
      <c r="I75" s="31">
        <f t="shared" si="7"/>
        <v>0</v>
      </c>
      <c r="J75" s="50">
        <f t="shared" si="8"/>
        <v>0</v>
      </c>
      <c r="L75" s="43"/>
    </row>
    <row r="76" spans="1:12" ht="30">
      <c r="A76" s="26" t="s">
        <v>159</v>
      </c>
      <c r="B76" s="71" t="s">
        <v>538</v>
      </c>
      <c r="C76" s="26">
        <v>400</v>
      </c>
      <c r="D76" s="26" t="s">
        <v>273</v>
      </c>
      <c r="E76" s="26" t="s">
        <v>420</v>
      </c>
      <c r="F76" s="128"/>
      <c r="G76" s="30"/>
      <c r="H76" s="117">
        <f t="shared" si="6"/>
        <v>0</v>
      </c>
      <c r="I76" s="31">
        <f t="shared" si="7"/>
        <v>0</v>
      </c>
      <c r="J76" s="50">
        <f t="shared" si="8"/>
        <v>0</v>
      </c>
      <c r="L76" s="43"/>
    </row>
    <row r="77" spans="1:12" ht="30">
      <c r="A77" s="26" t="s">
        <v>161</v>
      </c>
      <c r="B77" s="71" t="s">
        <v>539</v>
      </c>
      <c r="C77" s="26">
        <v>300</v>
      </c>
      <c r="D77" s="26" t="s">
        <v>273</v>
      </c>
      <c r="E77" s="26" t="s">
        <v>377</v>
      </c>
      <c r="F77" s="128"/>
      <c r="G77" s="30"/>
      <c r="H77" s="117">
        <f t="shared" si="6"/>
        <v>0</v>
      </c>
      <c r="I77" s="31">
        <f t="shared" si="7"/>
        <v>0</v>
      </c>
      <c r="J77" s="50">
        <f t="shared" si="8"/>
        <v>0</v>
      </c>
      <c r="L77" s="43"/>
    </row>
    <row r="78" spans="1:12" ht="30">
      <c r="A78" s="26" t="s">
        <v>163</v>
      </c>
      <c r="B78" s="71" t="s">
        <v>540</v>
      </c>
      <c r="C78" s="26">
        <v>270</v>
      </c>
      <c r="D78" s="26" t="s">
        <v>273</v>
      </c>
      <c r="E78" s="26" t="s">
        <v>420</v>
      </c>
      <c r="F78" s="128"/>
      <c r="G78" s="30"/>
      <c r="H78" s="117">
        <f t="shared" si="6"/>
        <v>0</v>
      </c>
      <c r="I78" s="31">
        <f t="shared" si="7"/>
        <v>0</v>
      </c>
      <c r="J78" s="50">
        <f t="shared" si="8"/>
        <v>0</v>
      </c>
      <c r="L78" s="43"/>
    </row>
    <row r="79" spans="1:12" ht="15">
      <c r="A79" s="26" t="s">
        <v>165</v>
      </c>
      <c r="B79" s="71" t="s">
        <v>541</v>
      </c>
      <c r="C79" s="26">
        <v>88</v>
      </c>
      <c r="D79" s="26" t="s">
        <v>273</v>
      </c>
      <c r="E79" s="26" t="s">
        <v>537</v>
      </c>
      <c r="F79" s="128"/>
      <c r="G79" s="30"/>
      <c r="H79" s="117">
        <f t="shared" si="6"/>
        <v>0</v>
      </c>
      <c r="I79" s="31">
        <f t="shared" si="7"/>
        <v>0</v>
      </c>
      <c r="J79" s="50">
        <f t="shared" si="8"/>
        <v>0</v>
      </c>
      <c r="L79" s="43"/>
    </row>
    <row r="80" spans="1:12" ht="19.5" customHeight="1">
      <c r="A80" s="26" t="s">
        <v>167</v>
      </c>
      <c r="B80" s="71" t="s">
        <v>542</v>
      </c>
      <c r="C80" s="26">
        <v>309</v>
      </c>
      <c r="D80" s="26" t="s">
        <v>223</v>
      </c>
      <c r="E80" s="26" t="s">
        <v>420</v>
      </c>
      <c r="F80" s="128"/>
      <c r="G80" s="30"/>
      <c r="H80" s="117">
        <f t="shared" si="6"/>
        <v>0</v>
      </c>
      <c r="I80" s="31">
        <f t="shared" si="7"/>
        <v>0</v>
      </c>
      <c r="J80" s="50">
        <f t="shared" si="8"/>
        <v>0</v>
      </c>
      <c r="L80" s="43"/>
    </row>
    <row r="81" spans="1:12" ht="19.5" customHeight="1">
      <c r="A81" s="26" t="s">
        <v>169</v>
      </c>
      <c r="B81" s="71" t="s">
        <v>543</v>
      </c>
      <c r="C81" s="26">
        <v>40</v>
      </c>
      <c r="D81" s="26" t="s">
        <v>273</v>
      </c>
      <c r="E81" s="26" t="s">
        <v>377</v>
      </c>
      <c r="F81" s="128"/>
      <c r="G81" s="30"/>
      <c r="H81" s="117">
        <f t="shared" si="6"/>
        <v>0</v>
      </c>
      <c r="I81" s="31">
        <f t="shared" si="7"/>
        <v>0</v>
      </c>
      <c r="J81" s="50">
        <f t="shared" si="8"/>
        <v>0</v>
      </c>
      <c r="L81" s="43"/>
    </row>
    <row r="82" spans="1:12" ht="45">
      <c r="A82" s="26" t="s">
        <v>171</v>
      </c>
      <c r="B82" s="71" t="s">
        <v>544</v>
      </c>
      <c r="C82" s="89">
        <v>10</v>
      </c>
      <c r="D82" s="26" t="s">
        <v>273</v>
      </c>
      <c r="E82" s="26" t="s">
        <v>381</v>
      </c>
      <c r="F82" s="128"/>
      <c r="G82" s="30"/>
      <c r="H82" s="117">
        <f t="shared" si="6"/>
        <v>0</v>
      </c>
      <c r="I82" s="31">
        <f t="shared" si="7"/>
        <v>0</v>
      </c>
      <c r="J82" s="50">
        <f t="shared" si="8"/>
        <v>0</v>
      </c>
      <c r="L82" s="43"/>
    </row>
    <row r="83" spans="1:12" ht="15">
      <c r="A83" s="26" t="s">
        <v>174</v>
      </c>
      <c r="B83" s="71" t="s">
        <v>545</v>
      </c>
      <c r="C83" s="89">
        <v>40</v>
      </c>
      <c r="D83" s="26" t="s">
        <v>273</v>
      </c>
      <c r="E83" s="26" t="s">
        <v>414</v>
      </c>
      <c r="F83" s="128"/>
      <c r="G83" s="30"/>
      <c r="H83" s="117">
        <f t="shared" si="6"/>
        <v>0</v>
      </c>
      <c r="I83" s="31">
        <f t="shared" si="7"/>
        <v>0</v>
      </c>
      <c r="J83" s="50">
        <f t="shared" si="8"/>
        <v>0</v>
      </c>
      <c r="L83" s="43"/>
    </row>
    <row r="84" spans="1:12" ht="15">
      <c r="A84" s="26" t="s">
        <v>176</v>
      </c>
      <c r="B84" s="71" t="s">
        <v>546</v>
      </c>
      <c r="C84" s="89">
        <v>20</v>
      </c>
      <c r="D84" s="26" t="s">
        <v>273</v>
      </c>
      <c r="E84" s="26" t="s">
        <v>233</v>
      </c>
      <c r="F84" s="128"/>
      <c r="G84" s="30"/>
      <c r="H84" s="117">
        <f t="shared" si="6"/>
        <v>0</v>
      </c>
      <c r="I84" s="31">
        <f t="shared" si="7"/>
        <v>0</v>
      </c>
      <c r="J84" s="50">
        <f t="shared" si="8"/>
        <v>0</v>
      </c>
      <c r="L84" s="43"/>
    </row>
    <row r="85" spans="1:12" ht="30">
      <c r="A85" s="26" t="s">
        <v>178</v>
      </c>
      <c r="B85" s="71" t="s">
        <v>547</v>
      </c>
      <c r="C85" s="89">
        <v>184</v>
      </c>
      <c r="D85" s="26" t="s">
        <v>273</v>
      </c>
      <c r="E85" s="26" t="s">
        <v>233</v>
      </c>
      <c r="F85" s="128"/>
      <c r="G85" s="30"/>
      <c r="H85" s="117">
        <f t="shared" si="6"/>
        <v>0</v>
      </c>
      <c r="I85" s="31">
        <f t="shared" si="7"/>
        <v>0</v>
      </c>
      <c r="J85" s="50">
        <f t="shared" si="8"/>
        <v>0</v>
      </c>
      <c r="L85" s="43"/>
    </row>
    <row r="86" spans="1:12" ht="45">
      <c r="A86" s="26" t="s">
        <v>180</v>
      </c>
      <c r="B86" s="71" t="s">
        <v>548</v>
      </c>
      <c r="C86" s="89">
        <v>50</v>
      </c>
      <c r="D86" s="26" t="s">
        <v>223</v>
      </c>
      <c r="E86" s="26" t="s">
        <v>549</v>
      </c>
      <c r="F86" s="128"/>
      <c r="G86" s="30"/>
      <c r="H86" s="117">
        <f t="shared" si="6"/>
        <v>0</v>
      </c>
      <c r="I86" s="31">
        <f t="shared" si="7"/>
        <v>0</v>
      </c>
      <c r="J86" s="50">
        <f t="shared" si="8"/>
        <v>0</v>
      </c>
      <c r="L86" s="43"/>
    </row>
    <row r="87" spans="1:12" ht="54.2" customHeight="1">
      <c r="A87" s="26" t="s">
        <v>182</v>
      </c>
      <c r="B87" s="71" t="s">
        <v>550</v>
      </c>
      <c r="C87" s="89">
        <v>61</v>
      </c>
      <c r="D87" s="26" t="s">
        <v>273</v>
      </c>
      <c r="E87" s="26" t="s">
        <v>551</v>
      </c>
      <c r="F87" s="128"/>
      <c r="G87" s="30"/>
      <c r="H87" s="117">
        <f t="shared" si="6"/>
        <v>0</v>
      </c>
      <c r="I87" s="31">
        <f t="shared" si="7"/>
        <v>0</v>
      </c>
      <c r="J87" s="50">
        <f t="shared" si="8"/>
        <v>0</v>
      </c>
      <c r="L87" s="43"/>
    </row>
    <row r="88" spans="1:12" ht="28.9" customHeight="1">
      <c r="A88" s="26" t="s">
        <v>184</v>
      </c>
      <c r="B88" s="71" t="s">
        <v>552</v>
      </c>
      <c r="C88" s="89">
        <v>50</v>
      </c>
      <c r="D88" s="26" t="s">
        <v>273</v>
      </c>
      <c r="E88" s="26" t="s">
        <v>553</v>
      </c>
      <c r="F88" s="128"/>
      <c r="G88" s="30"/>
      <c r="H88" s="117">
        <f t="shared" si="6"/>
        <v>0</v>
      </c>
      <c r="I88" s="31">
        <f t="shared" si="7"/>
        <v>0</v>
      </c>
      <c r="J88" s="50">
        <f t="shared" si="8"/>
        <v>0</v>
      </c>
      <c r="L88" s="43"/>
    </row>
    <row r="89" spans="1:12" ht="30.2" customHeight="1">
      <c r="A89" s="26" t="s">
        <v>554</v>
      </c>
      <c r="B89" s="71" t="s">
        <v>555</v>
      </c>
      <c r="C89" s="89">
        <v>300</v>
      </c>
      <c r="D89" s="26" t="s">
        <v>273</v>
      </c>
      <c r="E89" s="26" t="s">
        <v>379</v>
      </c>
      <c r="F89" s="128"/>
      <c r="G89" s="30"/>
      <c r="H89" s="117">
        <f t="shared" si="6"/>
        <v>0</v>
      </c>
      <c r="I89" s="31">
        <f t="shared" si="7"/>
        <v>0</v>
      </c>
      <c r="J89" s="50">
        <f t="shared" si="8"/>
        <v>0</v>
      </c>
      <c r="L89" s="43"/>
    </row>
    <row r="90" spans="1:12" ht="30.2" customHeight="1">
      <c r="A90" s="26" t="s">
        <v>556</v>
      </c>
      <c r="B90" s="71" t="s">
        <v>557</v>
      </c>
      <c r="C90" s="89">
        <v>400</v>
      </c>
      <c r="D90" s="26" t="s">
        <v>273</v>
      </c>
      <c r="E90" s="26" t="s">
        <v>379</v>
      </c>
      <c r="F90" s="128"/>
      <c r="G90" s="30"/>
      <c r="H90" s="117">
        <f t="shared" si="6"/>
        <v>0</v>
      </c>
      <c r="I90" s="31">
        <f t="shared" si="7"/>
        <v>0</v>
      </c>
      <c r="J90" s="50">
        <f t="shared" si="8"/>
        <v>0</v>
      </c>
      <c r="L90" s="43"/>
    </row>
    <row r="91" spans="1:12" ht="30.2" customHeight="1">
      <c r="A91" s="26" t="s">
        <v>558</v>
      </c>
      <c r="B91" s="71" t="s">
        <v>559</v>
      </c>
      <c r="C91" s="89">
        <v>1000</v>
      </c>
      <c r="D91" s="26" t="s">
        <v>273</v>
      </c>
      <c r="E91" s="26" t="s">
        <v>379</v>
      </c>
      <c r="F91" s="128"/>
      <c r="G91" s="30"/>
      <c r="H91" s="117">
        <f t="shared" si="6"/>
        <v>0</v>
      </c>
      <c r="I91" s="31">
        <f t="shared" si="7"/>
        <v>0</v>
      </c>
      <c r="J91" s="50">
        <f t="shared" si="8"/>
        <v>0</v>
      </c>
      <c r="L91" s="43"/>
    </row>
    <row r="92" spans="1:12" ht="30.2" customHeight="1">
      <c r="A92" s="26" t="s">
        <v>560</v>
      </c>
      <c r="B92" s="71" t="s">
        <v>561</v>
      </c>
      <c r="C92" s="89">
        <v>300</v>
      </c>
      <c r="D92" s="26" t="s">
        <v>273</v>
      </c>
      <c r="E92" s="26" t="s">
        <v>562</v>
      </c>
      <c r="F92" s="128"/>
      <c r="G92" s="30"/>
      <c r="H92" s="117">
        <f t="shared" si="6"/>
        <v>0</v>
      </c>
      <c r="I92" s="31">
        <f t="shared" si="7"/>
        <v>0</v>
      </c>
      <c r="J92" s="50">
        <f t="shared" si="8"/>
        <v>0</v>
      </c>
      <c r="L92" s="43"/>
    </row>
    <row r="93" spans="1:12" ht="30.2" customHeight="1">
      <c r="A93" s="26" t="s">
        <v>563</v>
      </c>
      <c r="B93" s="71" t="s">
        <v>564</v>
      </c>
      <c r="C93" s="89">
        <v>70</v>
      </c>
      <c r="D93" s="26" t="s">
        <v>273</v>
      </c>
      <c r="E93" s="26" t="s">
        <v>487</v>
      </c>
      <c r="F93" s="128"/>
      <c r="G93" s="30"/>
      <c r="H93" s="117">
        <f t="shared" si="6"/>
        <v>0</v>
      </c>
      <c r="I93" s="31">
        <f t="shared" si="7"/>
        <v>0</v>
      </c>
      <c r="J93" s="50">
        <f t="shared" si="8"/>
        <v>0</v>
      </c>
      <c r="L93" s="43"/>
    </row>
    <row r="94" spans="1:12" ht="47.65" customHeight="1">
      <c r="A94" s="26" t="s">
        <v>565</v>
      </c>
      <c r="B94" s="71" t="s">
        <v>566</v>
      </c>
      <c r="C94" s="89">
        <v>500</v>
      </c>
      <c r="D94" s="26" t="s">
        <v>273</v>
      </c>
      <c r="E94" s="26" t="s">
        <v>567</v>
      </c>
      <c r="F94" s="128"/>
      <c r="G94" s="30"/>
      <c r="H94" s="117">
        <f t="shared" si="6"/>
        <v>0</v>
      </c>
      <c r="I94" s="31">
        <f t="shared" si="7"/>
        <v>0</v>
      </c>
      <c r="J94" s="50">
        <f t="shared" si="8"/>
        <v>0</v>
      </c>
      <c r="L94" s="43"/>
    </row>
    <row r="95" spans="1:12" ht="47.65" customHeight="1">
      <c r="A95" s="26" t="s">
        <v>568</v>
      </c>
      <c r="B95" s="71" t="s">
        <v>569</v>
      </c>
      <c r="C95" s="89">
        <v>600</v>
      </c>
      <c r="D95" s="26" t="s">
        <v>273</v>
      </c>
      <c r="E95" s="26" t="s">
        <v>512</v>
      </c>
      <c r="F95" s="128"/>
      <c r="G95" s="30"/>
      <c r="H95" s="117">
        <f t="shared" si="6"/>
        <v>0</v>
      </c>
      <c r="I95" s="31">
        <f t="shared" si="7"/>
        <v>0</v>
      </c>
      <c r="J95" s="50">
        <f t="shared" si="8"/>
        <v>0</v>
      </c>
      <c r="L95" s="43"/>
    </row>
    <row r="96" spans="1:12" ht="47.65" customHeight="1">
      <c r="A96" s="26" t="s">
        <v>570</v>
      </c>
      <c r="B96" s="71" t="s">
        <v>571</v>
      </c>
      <c r="C96" s="89">
        <v>200</v>
      </c>
      <c r="D96" s="26" t="s">
        <v>273</v>
      </c>
      <c r="E96" s="26" t="s">
        <v>572</v>
      </c>
      <c r="F96" s="128"/>
      <c r="G96" s="30"/>
      <c r="H96" s="117">
        <f t="shared" si="6"/>
        <v>0</v>
      </c>
      <c r="I96" s="31">
        <f t="shared" si="7"/>
        <v>0</v>
      </c>
      <c r="J96" s="50">
        <f t="shared" si="8"/>
        <v>0</v>
      </c>
      <c r="L96" s="43"/>
    </row>
    <row r="97" spans="1:12" ht="47.65" customHeight="1">
      <c r="A97" s="26" t="s">
        <v>573</v>
      </c>
      <c r="B97" s="71" t="s">
        <v>574</v>
      </c>
      <c r="C97" s="89">
        <v>50</v>
      </c>
      <c r="D97" s="26" t="s">
        <v>273</v>
      </c>
      <c r="E97" s="26" t="s">
        <v>379</v>
      </c>
      <c r="F97" s="128"/>
      <c r="G97" s="30"/>
      <c r="H97" s="117">
        <f t="shared" si="6"/>
        <v>0</v>
      </c>
      <c r="I97" s="31">
        <f t="shared" si="7"/>
        <v>0</v>
      </c>
      <c r="J97" s="50">
        <f t="shared" si="8"/>
        <v>0</v>
      </c>
      <c r="L97" s="43"/>
    </row>
    <row r="98" spans="1:12" ht="27.75" customHeight="1">
      <c r="A98" s="26" t="s">
        <v>575</v>
      </c>
      <c r="B98" s="71" t="s">
        <v>576</v>
      </c>
      <c r="C98" s="89">
        <v>130</v>
      </c>
      <c r="D98" s="26" t="s">
        <v>273</v>
      </c>
      <c r="E98" s="26" t="s">
        <v>487</v>
      </c>
      <c r="F98" s="128"/>
      <c r="G98" s="30"/>
      <c r="H98" s="117">
        <f t="shared" si="6"/>
        <v>0</v>
      </c>
      <c r="I98" s="31">
        <f t="shared" si="7"/>
        <v>0</v>
      </c>
      <c r="J98" s="50">
        <f t="shared" si="8"/>
        <v>0</v>
      </c>
      <c r="L98" s="43"/>
    </row>
    <row r="99" spans="1:12" ht="22.9" customHeight="1">
      <c r="A99" s="26" t="s">
        <v>577</v>
      </c>
      <c r="B99" s="71" t="s">
        <v>578</v>
      </c>
      <c r="C99" s="89">
        <v>100</v>
      </c>
      <c r="D99" s="26" t="s">
        <v>273</v>
      </c>
      <c r="E99" s="26" t="s">
        <v>579</v>
      </c>
      <c r="F99" s="128"/>
      <c r="G99" s="30"/>
      <c r="H99" s="117">
        <f t="shared" si="6"/>
        <v>0</v>
      </c>
      <c r="I99" s="31">
        <f t="shared" si="7"/>
        <v>0</v>
      </c>
      <c r="J99" s="50">
        <f t="shared" si="8"/>
        <v>0</v>
      </c>
      <c r="L99" s="43"/>
    </row>
    <row r="100" spans="1:12" ht="15">
      <c r="A100" s="26" t="s">
        <v>580</v>
      </c>
      <c r="B100" s="71" t="s">
        <v>581</v>
      </c>
      <c r="C100" s="89">
        <v>5</v>
      </c>
      <c r="D100" s="26" t="s">
        <v>582</v>
      </c>
      <c r="E100" s="26" t="s">
        <v>512</v>
      </c>
      <c r="F100" s="128"/>
      <c r="G100" s="30"/>
      <c r="H100" s="117">
        <f t="shared" si="6"/>
        <v>0</v>
      </c>
      <c r="I100" s="31">
        <f t="shared" si="7"/>
        <v>0</v>
      </c>
      <c r="J100" s="50">
        <f t="shared" si="8"/>
        <v>0</v>
      </c>
      <c r="L100" s="43"/>
    </row>
    <row r="101" spans="1:12" ht="60">
      <c r="A101" s="26" t="s">
        <v>583</v>
      </c>
      <c r="B101" s="71" t="s">
        <v>584</v>
      </c>
      <c r="C101" s="89">
        <v>150</v>
      </c>
      <c r="D101" s="26" t="s">
        <v>223</v>
      </c>
      <c r="E101" s="26" t="s">
        <v>585</v>
      </c>
      <c r="F101" s="128"/>
      <c r="G101" s="30"/>
      <c r="H101" s="117">
        <f t="shared" si="6"/>
        <v>0</v>
      </c>
      <c r="I101" s="31">
        <f t="shared" si="7"/>
        <v>0</v>
      </c>
      <c r="J101" s="50">
        <f t="shared" si="8"/>
        <v>0</v>
      </c>
      <c r="L101" s="43"/>
    </row>
    <row r="102" spans="1:12" ht="60">
      <c r="A102" s="26" t="s">
        <v>586</v>
      </c>
      <c r="B102" s="71" t="s">
        <v>587</v>
      </c>
      <c r="C102" s="26">
        <v>316</v>
      </c>
      <c r="D102" s="26" t="s">
        <v>582</v>
      </c>
      <c r="E102" s="26" t="s">
        <v>588</v>
      </c>
      <c r="F102" s="128"/>
      <c r="G102" s="30"/>
      <c r="H102" s="117">
        <f t="shared" si="6"/>
        <v>0</v>
      </c>
      <c r="I102" s="31">
        <f t="shared" si="7"/>
        <v>0</v>
      </c>
      <c r="J102" s="50">
        <f t="shared" si="8"/>
        <v>0</v>
      </c>
      <c r="L102" s="43"/>
    </row>
    <row r="103" spans="1:12" ht="42.75" customHeight="1">
      <c r="A103" s="26" t="s">
        <v>589</v>
      </c>
      <c r="B103" s="119" t="s">
        <v>590</v>
      </c>
      <c r="C103" s="26">
        <v>15</v>
      </c>
      <c r="D103" s="26" t="s">
        <v>273</v>
      </c>
      <c r="E103" s="26" t="s">
        <v>591</v>
      </c>
      <c r="F103" s="128"/>
      <c r="G103" s="30"/>
      <c r="H103" s="117">
        <f t="shared" si="6"/>
        <v>0</v>
      </c>
      <c r="I103" s="31">
        <f t="shared" si="7"/>
        <v>0</v>
      </c>
      <c r="J103" s="50">
        <f t="shared" si="8"/>
        <v>0</v>
      </c>
      <c r="L103" s="43"/>
    </row>
    <row r="104" spans="1:12" ht="45">
      <c r="A104" s="26" t="s">
        <v>592</v>
      </c>
      <c r="B104" s="71" t="s">
        <v>593</v>
      </c>
      <c r="C104" s="26">
        <v>30</v>
      </c>
      <c r="D104" s="26" t="s">
        <v>582</v>
      </c>
      <c r="E104" s="26" t="s">
        <v>572</v>
      </c>
      <c r="F104" s="128"/>
      <c r="G104" s="30"/>
      <c r="H104" s="117">
        <f t="shared" si="6"/>
        <v>0</v>
      </c>
      <c r="I104" s="31">
        <f t="shared" si="7"/>
        <v>0</v>
      </c>
      <c r="J104" s="50">
        <f t="shared" si="8"/>
        <v>0</v>
      </c>
      <c r="L104" s="43"/>
    </row>
    <row r="105" spans="1:12" ht="30">
      <c r="A105" s="26" t="s">
        <v>594</v>
      </c>
      <c r="B105" s="71" t="s">
        <v>595</v>
      </c>
      <c r="C105" s="26">
        <v>20</v>
      </c>
      <c r="D105" s="26" t="s">
        <v>273</v>
      </c>
      <c r="E105" s="26" t="s">
        <v>516</v>
      </c>
      <c r="F105" s="128"/>
      <c r="G105" s="30"/>
      <c r="H105" s="117">
        <f t="shared" si="6"/>
        <v>0</v>
      </c>
      <c r="I105" s="31">
        <f t="shared" si="7"/>
        <v>0</v>
      </c>
      <c r="J105" s="50">
        <f t="shared" si="8"/>
        <v>0</v>
      </c>
      <c r="L105" s="43"/>
    </row>
    <row r="106" spans="1:12" ht="30">
      <c r="A106" s="26" t="s">
        <v>596</v>
      </c>
      <c r="B106" s="71" t="s">
        <v>597</v>
      </c>
      <c r="C106" s="26">
        <v>126</v>
      </c>
      <c r="D106" s="26" t="s">
        <v>273</v>
      </c>
      <c r="E106" s="26" t="s">
        <v>449</v>
      </c>
      <c r="F106" s="128"/>
      <c r="G106" s="30"/>
      <c r="H106" s="117">
        <f t="shared" ref="H106:H137" si="9">ROUND(F106*(1+G106),2)</f>
        <v>0</v>
      </c>
      <c r="I106" s="31">
        <f t="shared" ref="I106:I137" si="10">ROUND(F106*C106,2)</f>
        <v>0</v>
      </c>
      <c r="J106" s="50">
        <f t="shared" ref="J106:J137" si="11">ROUND(I106*(1+G106),2)</f>
        <v>0</v>
      </c>
      <c r="L106" s="43"/>
    </row>
    <row r="107" spans="1:12" ht="15">
      <c r="A107" s="26" t="s">
        <v>598</v>
      </c>
      <c r="B107" s="71" t="s">
        <v>599</v>
      </c>
      <c r="C107" s="26">
        <v>500</v>
      </c>
      <c r="D107" s="26" t="s">
        <v>273</v>
      </c>
      <c r="E107" s="26" t="s">
        <v>379</v>
      </c>
      <c r="F107" s="128"/>
      <c r="G107" s="30"/>
      <c r="H107" s="117">
        <f t="shared" si="9"/>
        <v>0</v>
      </c>
      <c r="I107" s="31">
        <f t="shared" si="10"/>
        <v>0</v>
      </c>
      <c r="J107" s="50">
        <f t="shared" si="11"/>
        <v>0</v>
      </c>
      <c r="L107" s="43"/>
    </row>
    <row r="108" spans="1:12" ht="15">
      <c r="A108" s="26" t="s">
        <v>600</v>
      </c>
      <c r="B108" s="71" t="s">
        <v>601</v>
      </c>
      <c r="C108" s="26">
        <v>50</v>
      </c>
      <c r="D108" s="26" t="s">
        <v>273</v>
      </c>
      <c r="E108" s="26" t="s">
        <v>377</v>
      </c>
      <c r="F108" s="128"/>
      <c r="G108" s="30"/>
      <c r="H108" s="117">
        <f t="shared" si="9"/>
        <v>0</v>
      </c>
      <c r="I108" s="31">
        <f t="shared" si="10"/>
        <v>0</v>
      </c>
      <c r="J108" s="50">
        <f t="shared" si="11"/>
        <v>0</v>
      </c>
      <c r="L108" s="43"/>
    </row>
    <row r="109" spans="1:12" ht="15">
      <c r="A109" s="26" t="s">
        <v>602</v>
      </c>
      <c r="B109" s="71" t="s">
        <v>603</v>
      </c>
      <c r="C109" s="26">
        <v>400</v>
      </c>
      <c r="D109" s="26" t="s">
        <v>273</v>
      </c>
      <c r="E109" s="26" t="s">
        <v>401</v>
      </c>
      <c r="F109" s="128"/>
      <c r="G109" s="30"/>
      <c r="H109" s="117">
        <f t="shared" si="9"/>
        <v>0</v>
      </c>
      <c r="I109" s="31">
        <f t="shared" si="10"/>
        <v>0</v>
      </c>
      <c r="J109" s="50">
        <f t="shared" si="11"/>
        <v>0</v>
      </c>
      <c r="L109" s="43"/>
    </row>
    <row r="110" spans="1:12" ht="15">
      <c r="A110" s="26" t="s">
        <v>604</v>
      </c>
      <c r="B110" s="71" t="s">
        <v>605</v>
      </c>
      <c r="C110" s="26">
        <v>180</v>
      </c>
      <c r="D110" s="26" t="s">
        <v>273</v>
      </c>
      <c r="E110" s="26" t="s">
        <v>379</v>
      </c>
      <c r="F110" s="128"/>
      <c r="G110" s="30"/>
      <c r="H110" s="117">
        <f t="shared" si="9"/>
        <v>0</v>
      </c>
      <c r="I110" s="31">
        <f t="shared" si="10"/>
        <v>0</v>
      </c>
      <c r="J110" s="50">
        <f t="shared" si="11"/>
        <v>0</v>
      </c>
      <c r="L110" s="43"/>
    </row>
    <row r="111" spans="1:12" ht="15">
      <c r="A111" s="26" t="s">
        <v>606</v>
      </c>
      <c r="B111" s="71" t="s">
        <v>607</v>
      </c>
      <c r="C111" s="26">
        <v>100</v>
      </c>
      <c r="D111" s="26" t="s">
        <v>273</v>
      </c>
      <c r="E111" s="26" t="s">
        <v>608</v>
      </c>
      <c r="F111" s="128"/>
      <c r="G111" s="30"/>
      <c r="H111" s="117">
        <f t="shared" si="9"/>
        <v>0</v>
      </c>
      <c r="I111" s="31">
        <f t="shared" si="10"/>
        <v>0</v>
      </c>
      <c r="J111" s="50">
        <f t="shared" si="11"/>
        <v>0</v>
      </c>
      <c r="L111" s="43"/>
    </row>
    <row r="112" spans="1:12" ht="180">
      <c r="A112" s="26" t="s">
        <v>609</v>
      </c>
      <c r="B112" s="71" t="s">
        <v>610</v>
      </c>
      <c r="C112" s="26">
        <v>80</v>
      </c>
      <c r="D112" s="26" t="s">
        <v>273</v>
      </c>
      <c r="E112" s="26" t="s">
        <v>611</v>
      </c>
      <c r="F112" s="131"/>
      <c r="G112" s="132"/>
      <c r="H112" s="117">
        <f t="shared" si="9"/>
        <v>0</v>
      </c>
      <c r="I112" s="31">
        <f t="shared" si="10"/>
        <v>0</v>
      </c>
      <c r="J112" s="50">
        <f t="shared" si="11"/>
        <v>0</v>
      </c>
      <c r="L112" s="43"/>
    </row>
    <row r="113" spans="1:12" ht="34.35" customHeight="1">
      <c r="A113" s="26" t="s">
        <v>612</v>
      </c>
      <c r="B113" s="71" t="s">
        <v>613</v>
      </c>
      <c r="C113" s="26">
        <v>250</v>
      </c>
      <c r="D113" s="26" t="s">
        <v>273</v>
      </c>
      <c r="E113" s="26" t="s">
        <v>445</v>
      </c>
      <c r="F113" s="131"/>
      <c r="G113" s="132"/>
      <c r="H113" s="117">
        <f t="shared" si="9"/>
        <v>0</v>
      </c>
      <c r="I113" s="31">
        <f t="shared" si="10"/>
        <v>0</v>
      </c>
      <c r="J113" s="50">
        <f t="shared" si="11"/>
        <v>0</v>
      </c>
      <c r="L113" s="43"/>
    </row>
    <row r="114" spans="1:12" ht="22.9" customHeight="1">
      <c r="A114" s="26" t="s">
        <v>614</v>
      </c>
      <c r="B114" s="71" t="s">
        <v>615</v>
      </c>
      <c r="C114" s="26">
        <v>60</v>
      </c>
      <c r="D114" s="26" t="s">
        <v>273</v>
      </c>
      <c r="E114" s="26" t="s">
        <v>496</v>
      </c>
      <c r="F114" s="131"/>
      <c r="G114" s="132"/>
      <c r="H114" s="117">
        <f t="shared" si="9"/>
        <v>0</v>
      </c>
      <c r="I114" s="31">
        <f t="shared" si="10"/>
        <v>0</v>
      </c>
      <c r="J114" s="50">
        <f t="shared" si="11"/>
        <v>0</v>
      </c>
      <c r="L114" s="43"/>
    </row>
    <row r="115" spans="1:12" ht="22.9" customHeight="1">
      <c r="A115" s="26" t="s">
        <v>616</v>
      </c>
      <c r="B115" s="71" t="s">
        <v>617</v>
      </c>
      <c r="C115" s="26">
        <v>50</v>
      </c>
      <c r="D115" s="26" t="s">
        <v>273</v>
      </c>
      <c r="E115" s="26" t="s">
        <v>408</v>
      </c>
      <c r="F115" s="131"/>
      <c r="G115" s="132"/>
      <c r="H115" s="117">
        <f t="shared" si="9"/>
        <v>0</v>
      </c>
      <c r="I115" s="31">
        <f t="shared" si="10"/>
        <v>0</v>
      </c>
      <c r="J115" s="50">
        <f t="shared" si="11"/>
        <v>0</v>
      </c>
      <c r="L115" s="43"/>
    </row>
    <row r="116" spans="1:12" ht="22.9" customHeight="1">
      <c r="A116" s="26" t="s">
        <v>618</v>
      </c>
      <c r="B116" s="71" t="s">
        <v>619</v>
      </c>
      <c r="C116" s="26">
        <v>80</v>
      </c>
      <c r="D116" s="26" t="s">
        <v>273</v>
      </c>
      <c r="E116" s="26" t="s">
        <v>620</v>
      </c>
      <c r="F116" s="131"/>
      <c r="G116" s="132"/>
      <c r="H116" s="117">
        <f t="shared" si="9"/>
        <v>0</v>
      </c>
      <c r="I116" s="31">
        <f t="shared" si="10"/>
        <v>0</v>
      </c>
      <c r="J116" s="50">
        <f t="shared" si="11"/>
        <v>0</v>
      </c>
      <c r="L116" s="43"/>
    </row>
    <row r="117" spans="1:12" ht="22.9" customHeight="1">
      <c r="A117" s="26" t="s">
        <v>621</v>
      </c>
      <c r="B117" s="71" t="s">
        <v>622</v>
      </c>
      <c r="C117" s="26">
        <v>80</v>
      </c>
      <c r="D117" s="26" t="s">
        <v>273</v>
      </c>
      <c r="E117" s="26" t="s">
        <v>623</v>
      </c>
      <c r="F117" s="131"/>
      <c r="G117" s="132"/>
      <c r="H117" s="117">
        <f t="shared" si="9"/>
        <v>0</v>
      </c>
      <c r="I117" s="31">
        <f t="shared" si="10"/>
        <v>0</v>
      </c>
      <c r="J117" s="50">
        <f t="shared" si="11"/>
        <v>0</v>
      </c>
      <c r="L117" s="43"/>
    </row>
    <row r="118" spans="1:12" ht="22.9" customHeight="1">
      <c r="A118" s="26" t="s">
        <v>624</v>
      </c>
      <c r="B118" s="71" t="s">
        <v>625</v>
      </c>
      <c r="C118" s="26">
        <v>30</v>
      </c>
      <c r="D118" s="26" t="s">
        <v>273</v>
      </c>
      <c r="E118" s="26" t="s">
        <v>626</v>
      </c>
      <c r="F118" s="131"/>
      <c r="G118" s="132"/>
      <c r="H118" s="117">
        <f t="shared" si="9"/>
        <v>0</v>
      </c>
      <c r="I118" s="31">
        <f t="shared" si="10"/>
        <v>0</v>
      </c>
      <c r="J118" s="50">
        <f t="shared" si="11"/>
        <v>0</v>
      </c>
      <c r="L118" s="43"/>
    </row>
    <row r="119" spans="1:12" ht="15">
      <c r="A119" s="26" t="s">
        <v>627</v>
      </c>
      <c r="B119" s="71" t="s">
        <v>628</v>
      </c>
      <c r="C119" s="26">
        <v>125</v>
      </c>
      <c r="D119" s="26" t="s">
        <v>223</v>
      </c>
      <c r="E119" s="26" t="s">
        <v>462</v>
      </c>
      <c r="F119" s="128"/>
      <c r="G119" s="30"/>
      <c r="H119" s="117">
        <f t="shared" si="9"/>
        <v>0</v>
      </c>
      <c r="I119" s="31">
        <f t="shared" si="10"/>
        <v>0</v>
      </c>
      <c r="J119" s="50">
        <f t="shared" si="11"/>
        <v>0</v>
      </c>
      <c r="L119" s="43"/>
    </row>
    <row r="120" spans="1:12" ht="15">
      <c r="A120" s="26" t="s">
        <v>629</v>
      </c>
      <c r="B120" s="71" t="s">
        <v>630</v>
      </c>
      <c r="C120" s="26">
        <v>355</v>
      </c>
      <c r="D120" s="26" t="s">
        <v>273</v>
      </c>
      <c r="E120" s="26" t="s">
        <v>462</v>
      </c>
      <c r="F120" s="128"/>
      <c r="G120" s="30"/>
      <c r="H120" s="117">
        <f t="shared" si="9"/>
        <v>0</v>
      </c>
      <c r="I120" s="31">
        <f t="shared" si="10"/>
        <v>0</v>
      </c>
      <c r="J120" s="50">
        <f t="shared" si="11"/>
        <v>0</v>
      </c>
      <c r="L120" s="43"/>
    </row>
    <row r="121" spans="1:12" ht="15">
      <c r="A121" s="26" t="s">
        <v>631</v>
      </c>
      <c r="B121" s="71" t="s">
        <v>632</v>
      </c>
      <c r="C121" s="26">
        <v>20</v>
      </c>
      <c r="D121" s="26" t="s">
        <v>273</v>
      </c>
      <c r="E121" s="26" t="s">
        <v>462</v>
      </c>
      <c r="F121" s="128"/>
      <c r="G121" s="30"/>
      <c r="H121" s="117">
        <f t="shared" si="9"/>
        <v>0</v>
      </c>
      <c r="I121" s="31">
        <f t="shared" si="10"/>
        <v>0</v>
      </c>
      <c r="J121" s="50">
        <f t="shared" si="11"/>
        <v>0</v>
      </c>
      <c r="L121" s="43"/>
    </row>
    <row r="122" spans="1:12" ht="15">
      <c r="A122" s="26" t="s">
        <v>633</v>
      </c>
      <c r="B122" s="71" t="s">
        <v>634</v>
      </c>
      <c r="C122" s="26">
        <v>150</v>
      </c>
      <c r="D122" s="26" t="s">
        <v>273</v>
      </c>
      <c r="E122" s="26" t="s">
        <v>375</v>
      </c>
      <c r="F122" s="128"/>
      <c r="G122" s="30"/>
      <c r="H122" s="117">
        <f t="shared" si="9"/>
        <v>0</v>
      </c>
      <c r="I122" s="31">
        <f t="shared" si="10"/>
        <v>0</v>
      </c>
      <c r="J122" s="50">
        <f t="shared" si="11"/>
        <v>0</v>
      </c>
      <c r="L122" s="43"/>
    </row>
    <row r="123" spans="1:12" ht="45.2" customHeight="1">
      <c r="A123" s="26" t="s">
        <v>635</v>
      </c>
      <c r="B123" s="71" t="s">
        <v>636</v>
      </c>
      <c r="C123" s="26">
        <v>101</v>
      </c>
      <c r="D123" s="26" t="s">
        <v>223</v>
      </c>
      <c r="E123" s="26" t="s">
        <v>381</v>
      </c>
      <c r="F123" s="128"/>
      <c r="G123" s="30"/>
      <c r="H123" s="117">
        <f t="shared" si="9"/>
        <v>0</v>
      </c>
      <c r="I123" s="31">
        <f t="shared" si="10"/>
        <v>0</v>
      </c>
      <c r="J123" s="50">
        <f t="shared" si="11"/>
        <v>0</v>
      </c>
      <c r="L123" s="43"/>
    </row>
    <row r="124" spans="1:12" ht="15">
      <c r="A124" s="26" t="s">
        <v>637</v>
      </c>
      <c r="B124" s="71" t="s">
        <v>638</v>
      </c>
      <c r="C124" s="26">
        <v>10</v>
      </c>
      <c r="D124" s="26" t="s">
        <v>273</v>
      </c>
      <c r="E124" s="26" t="s">
        <v>233</v>
      </c>
      <c r="F124" s="128"/>
      <c r="G124" s="30"/>
      <c r="H124" s="117">
        <f t="shared" si="9"/>
        <v>0</v>
      </c>
      <c r="I124" s="31">
        <f t="shared" si="10"/>
        <v>0</v>
      </c>
      <c r="J124" s="50">
        <f t="shared" si="11"/>
        <v>0</v>
      </c>
      <c r="L124" s="43"/>
    </row>
    <row r="125" spans="1:12" ht="15">
      <c r="A125" s="26" t="s">
        <v>639</v>
      </c>
      <c r="B125" s="71" t="s">
        <v>640</v>
      </c>
      <c r="C125" s="26">
        <v>50</v>
      </c>
      <c r="D125" s="26" t="s">
        <v>273</v>
      </c>
      <c r="E125" s="26" t="s">
        <v>379</v>
      </c>
      <c r="F125" s="128"/>
      <c r="G125" s="30"/>
      <c r="H125" s="117">
        <f t="shared" si="9"/>
        <v>0</v>
      </c>
      <c r="I125" s="31">
        <f t="shared" si="10"/>
        <v>0</v>
      </c>
      <c r="J125" s="50">
        <f t="shared" si="11"/>
        <v>0</v>
      </c>
      <c r="L125" s="43"/>
    </row>
    <row r="126" spans="1:12" ht="15">
      <c r="A126" s="26" t="s">
        <v>641</v>
      </c>
      <c r="B126" s="71" t="s">
        <v>642</v>
      </c>
      <c r="C126" s="26">
        <v>10</v>
      </c>
      <c r="D126" s="26" t="s">
        <v>273</v>
      </c>
      <c r="E126" s="26" t="s">
        <v>414</v>
      </c>
      <c r="F126" s="128"/>
      <c r="G126" s="30"/>
      <c r="H126" s="117">
        <f t="shared" si="9"/>
        <v>0</v>
      </c>
      <c r="I126" s="31">
        <f t="shared" si="10"/>
        <v>0</v>
      </c>
      <c r="J126" s="50">
        <f t="shared" si="11"/>
        <v>0</v>
      </c>
      <c r="L126" s="43"/>
    </row>
    <row r="127" spans="1:12" ht="120">
      <c r="A127" s="26" t="s">
        <v>643</v>
      </c>
      <c r="B127" s="133" t="s">
        <v>644</v>
      </c>
      <c r="C127" s="26">
        <v>75</v>
      </c>
      <c r="D127" s="26" t="s">
        <v>273</v>
      </c>
      <c r="E127" s="26" t="s">
        <v>381</v>
      </c>
      <c r="F127" s="128"/>
      <c r="G127" s="30"/>
      <c r="H127" s="117">
        <f t="shared" si="9"/>
        <v>0</v>
      </c>
      <c r="I127" s="31">
        <f t="shared" si="10"/>
        <v>0</v>
      </c>
      <c r="J127" s="50">
        <f t="shared" si="11"/>
        <v>0</v>
      </c>
      <c r="L127" s="43"/>
    </row>
    <row r="128" spans="1:12" ht="28.35" customHeight="1">
      <c r="A128" s="26" t="s">
        <v>645</v>
      </c>
      <c r="B128" s="133" t="s">
        <v>646</v>
      </c>
      <c r="C128" s="26">
        <v>150</v>
      </c>
      <c r="D128" s="26" t="s">
        <v>273</v>
      </c>
      <c r="E128" s="26" t="s">
        <v>608</v>
      </c>
      <c r="F128" s="128"/>
      <c r="G128" s="30"/>
      <c r="H128" s="117">
        <f t="shared" si="9"/>
        <v>0</v>
      </c>
      <c r="I128" s="31">
        <f t="shared" si="10"/>
        <v>0</v>
      </c>
      <c r="J128" s="50">
        <f t="shared" si="11"/>
        <v>0</v>
      </c>
      <c r="L128" s="43"/>
    </row>
    <row r="129" spans="1:12" ht="15">
      <c r="A129" s="26" t="s">
        <v>647</v>
      </c>
      <c r="B129" s="71" t="s">
        <v>648</v>
      </c>
      <c r="C129" s="26">
        <v>128</v>
      </c>
      <c r="D129" s="26" t="s">
        <v>273</v>
      </c>
      <c r="E129" s="26" t="s">
        <v>649</v>
      </c>
      <c r="F129" s="131"/>
      <c r="G129" s="132"/>
      <c r="H129" s="117">
        <f t="shared" si="9"/>
        <v>0</v>
      </c>
      <c r="I129" s="31">
        <f t="shared" si="10"/>
        <v>0</v>
      </c>
      <c r="J129" s="50">
        <f t="shared" si="11"/>
        <v>0</v>
      </c>
      <c r="L129" s="43"/>
    </row>
    <row r="130" spans="1:12" ht="30">
      <c r="A130" s="26" t="s">
        <v>650</v>
      </c>
      <c r="B130" s="71" t="s">
        <v>651</v>
      </c>
      <c r="C130" s="26">
        <v>100</v>
      </c>
      <c r="D130" s="26" t="s">
        <v>273</v>
      </c>
      <c r="E130" s="26" t="s">
        <v>377</v>
      </c>
      <c r="F130" s="131"/>
      <c r="G130" s="132"/>
      <c r="H130" s="117">
        <f t="shared" si="9"/>
        <v>0</v>
      </c>
      <c r="I130" s="31">
        <f t="shared" si="10"/>
        <v>0</v>
      </c>
      <c r="J130" s="50">
        <f t="shared" si="11"/>
        <v>0</v>
      </c>
      <c r="L130" s="43"/>
    </row>
    <row r="131" spans="1:12" ht="30">
      <c r="A131" s="26" t="s">
        <v>652</v>
      </c>
      <c r="B131" s="71" t="s">
        <v>653</v>
      </c>
      <c r="C131" s="26">
        <v>70</v>
      </c>
      <c r="D131" s="26" t="s">
        <v>273</v>
      </c>
      <c r="E131" s="26" t="s">
        <v>654</v>
      </c>
      <c r="F131" s="131"/>
      <c r="G131" s="132"/>
      <c r="H131" s="117">
        <f t="shared" si="9"/>
        <v>0</v>
      </c>
      <c r="I131" s="31">
        <f t="shared" si="10"/>
        <v>0</v>
      </c>
      <c r="J131" s="50">
        <f t="shared" si="11"/>
        <v>0</v>
      </c>
      <c r="L131" s="43"/>
    </row>
    <row r="132" spans="1:12" ht="60">
      <c r="A132" s="26" t="s">
        <v>655</v>
      </c>
      <c r="B132" s="52" t="s">
        <v>656</v>
      </c>
      <c r="C132" s="26">
        <v>28</v>
      </c>
      <c r="D132" s="26" t="s">
        <v>273</v>
      </c>
      <c r="E132" s="26" t="s">
        <v>487</v>
      </c>
      <c r="F132" s="131"/>
      <c r="G132" s="132"/>
      <c r="H132" s="117">
        <f t="shared" si="9"/>
        <v>0</v>
      </c>
      <c r="I132" s="31">
        <f t="shared" si="10"/>
        <v>0</v>
      </c>
      <c r="J132" s="50">
        <f t="shared" si="11"/>
        <v>0</v>
      </c>
      <c r="L132" s="43"/>
    </row>
    <row r="133" spans="1:12" ht="53.65" customHeight="1">
      <c r="A133" s="26" t="s">
        <v>657</v>
      </c>
      <c r="B133" s="71" t="s">
        <v>658</v>
      </c>
      <c r="C133" s="26">
        <v>225</v>
      </c>
      <c r="D133" s="26" t="s">
        <v>223</v>
      </c>
      <c r="E133" s="26" t="s">
        <v>457</v>
      </c>
      <c r="F133" s="128"/>
      <c r="G133" s="30"/>
      <c r="H133" s="117">
        <f t="shared" si="9"/>
        <v>0</v>
      </c>
      <c r="I133" s="31">
        <f t="shared" si="10"/>
        <v>0</v>
      </c>
      <c r="J133" s="50">
        <f t="shared" si="11"/>
        <v>0</v>
      </c>
      <c r="L133" s="43"/>
    </row>
    <row r="134" spans="1:12" ht="15">
      <c r="A134" s="26" t="s">
        <v>659</v>
      </c>
      <c r="B134" s="71" t="s">
        <v>660</v>
      </c>
      <c r="C134" s="26">
        <v>5</v>
      </c>
      <c r="D134" s="26" t="s">
        <v>273</v>
      </c>
      <c r="E134" s="26" t="s">
        <v>462</v>
      </c>
      <c r="F134" s="128"/>
      <c r="G134" s="30"/>
      <c r="H134" s="117">
        <f t="shared" si="9"/>
        <v>0</v>
      </c>
      <c r="I134" s="31">
        <f t="shared" si="10"/>
        <v>0</v>
      </c>
      <c r="J134" s="50">
        <f t="shared" si="11"/>
        <v>0</v>
      </c>
      <c r="L134" s="43"/>
    </row>
    <row r="135" spans="1:12" ht="15">
      <c r="A135" s="26" t="s">
        <v>661</v>
      </c>
      <c r="B135" s="71" t="s">
        <v>662</v>
      </c>
      <c r="C135" s="26">
        <v>100</v>
      </c>
      <c r="D135" s="26" t="s">
        <v>273</v>
      </c>
      <c r="E135" s="26" t="s">
        <v>462</v>
      </c>
      <c r="F135" s="128"/>
      <c r="G135" s="30"/>
      <c r="H135" s="117">
        <f t="shared" si="9"/>
        <v>0</v>
      </c>
      <c r="I135" s="31">
        <f t="shared" si="10"/>
        <v>0</v>
      </c>
      <c r="J135" s="50">
        <f t="shared" si="11"/>
        <v>0</v>
      </c>
      <c r="L135" s="43"/>
    </row>
    <row r="136" spans="1:12" ht="18.75" customHeight="1">
      <c r="A136" s="26" t="s">
        <v>663</v>
      </c>
      <c r="B136" s="71" t="s">
        <v>664</v>
      </c>
      <c r="C136" s="26">
        <v>90</v>
      </c>
      <c r="D136" s="26" t="s">
        <v>273</v>
      </c>
      <c r="E136" s="26" t="s">
        <v>462</v>
      </c>
      <c r="F136" s="128"/>
      <c r="G136" s="30"/>
      <c r="H136" s="117">
        <f t="shared" si="9"/>
        <v>0</v>
      </c>
      <c r="I136" s="31">
        <f t="shared" si="10"/>
        <v>0</v>
      </c>
      <c r="J136" s="50">
        <f t="shared" si="11"/>
        <v>0</v>
      </c>
      <c r="L136" s="43"/>
    </row>
    <row r="137" spans="1:12" ht="18.75" customHeight="1">
      <c r="A137" s="26" t="s">
        <v>665</v>
      </c>
      <c r="B137" s="71" t="s">
        <v>666</v>
      </c>
      <c r="C137" s="26">
        <v>50</v>
      </c>
      <c r="D137" s="26" t="s">
        <v>273</v>
      </c>
      <c r="E137" s="26" t="s">
        <v>462</v>
      </c>
      <c r="F137" s="128"/>
      <c r="G137" s="30"/>
      <c r="H137" s="117">
        <f t="shared" si="9"/>
        <v>0</v>
      </c>
      <c r="I137" s="31">
        <f t="shared" si="10"/>
        <v>0</v>
      </c>
      <c r="J137" s="50">
        <f t="shared" si="11"/>
        <v>0</v>
      </c>
      <c r="L137" s="43"/>
    </row>
    <row r="138" spans="1:12" ht="18.75" customHeight="1">
      <c r="A138" s="26" t="s">
        <v>667</v>
      </c>
      <c r="B138" s="71" t="s">
        <v>668</v>
      </c>
      <c r="C138" s="26">
        <v>46</v>
      </c>
      <c r="D138" s="26" t="s">
        <v>273</v>
      </c>
      <c r="E138" s="26" t="s">
        <v>562</v>
      </c>
      <c r="F138" s="128"/>
      <c r="G138" s="30"/>
      <c r="H138" s="117">
        <f t="shared" ref="H138:H169" si="12">ROUND(F138*(1+G138),2)</f>
        <v>0</v>
      </c>
      <c r="I138" s="31">
        <f t="shared" ref="I138:I169" si="13">ROUND(F138*C138,2)</f>
        <v>0</v>
      </c>
      <c r="J138" s="50">
        <f t="shared" ref="J138:J169" si="14">ROUND(I138*(1+G138),2)</f>
        <v>0</v>
      </c>
      <c r="L138" s="43"/>
    </row>
    <row r="139" spans="1:12" ht="18.75" customHeight="1">
      <c r="A139" s="26" t="s">
        <v>669</v>
      </c>
      <c r="B139" s="71" t="s">
        <v>670</v>
      </c>
      <c r="C139" s="26">
        <v>6</v>
      </c>
      <c r="D139" s="26" t="s">
        <v>273</v>
      </c>
      <c r="E139" s="26" t="s">
        <v>671</v>
      </c>
      <c r="F139" s="128"/>
      <c r="G139" s="30"/>
      <c r="H139" s="117">
        <f t="shared" si="12"/>
        <v>0</v>
      </c>
      <c r="I139" s="31">
        <f t="shared" si="13"/>
        <v>0</v>
      </c>
      <c r="J139" s="50">
        <f t="shared" si="14"/>
        <v>0</v>
      </c>
      <c r="L139" s="43"/>
    </row>
    <row r="140" spans="1:12" ht="22.9" customHeight="1">
      <c r="A140" s="26" t="s">
        <v>672</v>
      </c>
      <c r="B140" s="71" t="s">
        <v>673</v>
      </c>
      <c r="C140" s="26">
        <v>90</v>
      </c>
      <c r="D140" s="26" t="s">
        <v>273</v>
      </c>
      <c r="E140" s="26" t="s">
        <v>454</v>
      </c>
      <c r="F140" s="128"/>
      <c r="G140" s="30"/>
      <c r="H140" s="117">
        <f t="shared" si="12"/>
        <v>0</v>
      </c>
      <c r="I140" s="31">
        <f t="shared" si="13"/>
        <v>0</v>
      </c>
      <c r="J140" s="50">
        <f t="shared" si="14"/>
        <v>0</v>
      </c>
      <c r="L140" s="43"/>
    </row>
    <row r="141" spans="1:12" ht="95.85" customHeight="1">
      <c r="A141" s="26" t="s">
        <v>674</v>
      </c>
      <c r="B141" s="71" t="s">
        <v>675</v>
      </c>
      <c r="C141" s="26">
        <v>46</v>
      </c>
      <c r="D141" s="26" t="s">
        <v>273</v>
      </c>
      <c r="E141" s="26" t="s">
        <v>226</v>
      </c>
      <c r="F141" s="128"/>
      <c r="G141" s="30"/>
      <c r="H141" s="117">
        <f t="shared" si="12"/>
        <v>0</v>
      </c>
      <c r="I141" s="31">
        <f t="shared" si="13"/>
        <v>0</v>
      </c>
      <c r="J141" s="50">
        <f t="shared" si="14"/>
        <v>0</v>
      </c>
      <c r="L141" s="43"/>
    </row>
    <row r="142" spans="1:12" ht="25.9" customHeight="1">
      <c r="A142" s="26" t="s">
        <v>676</v>
      </c>
      <c r="B142" s="71" t="s">
        <v>677</v>
      </c>
      <c r="C142" s="26">
        <v>319</v>
      </c>
      <c r="D142" s="26" t="s">
        <v>273</v>
      </c>
      <c r="E142" s="26" t="s">
        <v>414</v>
      </c>
      <c r="F142" s="128"/>
      <c r="G142" s="30"/>
      <c r="H142" s="117">
        <f t="shared" si="12"/>
        <v>0</v>
      </c>
      <c r="I142" s="31">
        <f t="shared" si="13"/>
        <v>0</v>
      </c>
      <c r="J142" s="50">
        <f t="shared" si="14"/>
        <v>0</v>
      </c>
      <c r="L142" s="43"/>
    </row>
    <row r="143" spans="1:12" ht="25.9" customHeight="1">
      <c r="A143" s="26" t="s">
        <v>678</v>
      </c>
      <c r="B143" s="71" t="s">
        <v>679</v>
      </c>
      <c r="C143" s="26">
        <v>120</v>
      </c>
      <c r="D143" s="26" t="s">
        <v>273</v>
      </c>
      <c r="E143" s="26" t="s">
        <v>680</v>
      </c>
      <c r="F143" s="128"/>
      <c r="G143" s="30"/>
      <c r="H143" s="117">
        <f t="shared" si="12"/>
        <v>0</v>
      </c>
      <c r="I143" s="31">
        <f t="shared" si="13"/>
        <v>0</v>
      </c>
      <c r="J143" s="50">
        <f t="shared" si="14"/>
        <v>0</v>
      </c>
      <c r="L143" s="43"/>
    </row>
    <row r="144" spans="1:12" ht="18.600000000000001" customHeight="1">
      <c r="A144" s="26" t="s">
        <v>681</v>
      </c>
      <c r="B144" s="49" t="s">
        <v>682</v>
      </c>
      <c r="C144" s="26">
        <v>55</v>
      </c>
      <c r="D144" s="26" t="s">
        <v>273</v>
      </c>
      <c r="E144" s="26" t="s">
        <v>462</v>
      </c>
      <c r="F144" s="128"/>
      <c r="G144" s="30"/>
      <c r="H144" s="117">
        <f t="shared" si="12"/>
        <v>0</v>
      </c>
      <c r="I144" s="31">
        <f t="shared" si="13"/>
        <v>0</v>
      </c>
      <c r="J144" s="50">
        <f t="shared" si="14"/>
        <v>0</v>
      </c>
      <c r="L144" s="43"/>
    </row>
    <row r="145" spans="1:12" ht="15" customHeight="1">
      <c r="A145" s="26" t="s">
        <v>683</v>
      </c>
      <c r="B145" s="71" t="s">
        <v>684</v>
      </c>
      <c r="C145" s="26">
        <v>60</v>
      </c>
      <c r="D145" s="26" t="s">
        <v>273</v>
      </c>
      <c r="E145" s="26" t="s">
        <v>462</v>
      </c>
      <c r="F145" s="128"/>
      <c r="G145" s="30"/>
      <c r="H145" s="117">
        <f t="shared" si="12"/>
        <v>0</v>
      </c>
      <c r="I145" s="31">
        <f t="shared" si="13"/>
        <v>0</v>
      </c>
      <c r="J145" s="50">
        <f t="shared" si="14"/>
        <v>0</v>
      </c>
      <c r="L145" s="43"/>
    </row>
    <row r="146" spans="1:12" ht="15" customHeight="1">
      <c r="A146" s="26" t="s">
        <v>685</v>
      </c>
      <c r="B146" s="71" t="s">
        <v>686</v>
      </c>
      <c r="C146" s="26">
        <v>30</v>
      </c>
      <c r="D146" s="26" t="s">
        <v>273</v>
      </c>
      <c r="E146" s="26" t="s">
        <v>462</v>
      </c>
      <c r="F146" s="128"/>
      <c r="G146" s="30"/>
      <c r="H146" s="117">
        <f t="shared" si="12"/>
        <v>0</v>
      </c>
      <c r="I146" s="31">
        <f t="shared" si="13"/>
        <v>0</v>
      </c>
      <c r="J146" s="50">
        <f t="shared" si="14"/>
        <v>0</v>
      </c>
      <c r="L146" s="43"/>
    </row>
    <row r="147" spans="1:12" ht="15" customHeight="1">
      <c r="A147" s="26" t="s">
        <v>687</v>
      </c>
      <c r="B147" s="71" t="s">
        <v>688</v>
      </c>
      <c r="C147" s="26">
        <v>125</v>
      </c>
      <c r="D147" s="26" t="s">
        <v>273</v>
      </c>
      <c r="E147" s="26" t="s">
        <v>462</v>
      </c>
      <c r="F147" s="128"/>
      <c r="G147" s="30"/>
      <c r="H147" s="117">
        <f t="shared" si="12"/>
        <v>0</v>
      </c>
      <c r="I147" s="31">
        <f t="shared" si="13"/>
        <v>0</v>
      </c>
      <c r="J147" s="50">
        <f t="shared" si="14"/>
        <v>0</v>
      </c>
      <c r="L147" s="43"/>
    </row>
    <row r="148" spans="1:12" ht="15" customHeight="1">
      <c r="A148" s="26" t="s">
        <v>689</v>
      </c>
      <c r="B148" s="71" t="s">
        <v>690</v>
      </c>
      <c r="C148" s="26">
        <v>30</v>
      </c>
      <c r="D148" s="26" t="s">
        <v>273</v>
      </c>
      <c r="E148" s="26" t="s">
        <v>467</v>
      </c>
      <c r="F148" s="128"/>
      <c r="G148" s="30"/>
      <c r="H148" s="117">
        <f t="shared" si="12"/>
        <v>0</v>
      </c>
      <c r="I148" s="31">
        <f t="shared" si="13"/>
        <v>0</v>
      </c>
      <c r="J148" s="50">
        <f t="shared" si="14"/>
        <v>0</v>
      </c>
      <c r="L148" s="43"/>
    </row>
    <row r="149" spans="1:12" ht="66.95" customHeight="1">
      <c r="A149" s="26" t="s">
        <v>691</v>
      </c>
      <c r="B149" s="71" t="s">
        <v>692</v>
      </c>
      <c r="C149" s="26">
        <v>250</v>
      </c>
      <c r="D149" s="26" t="s">
        <v>273</v>
      </c>
      <c r="E149" s="26" t="s">
        <v>379</v>
      </c>
      <c r="F149" s="128"/>
      <c r="G149" s="30"/>
      <c r="H149" s="117">
        <f t="shared" si="12"/>
        <v>0</v>
      </c>
      <c r="I149" s="31">
        <f t="shared" si="13"/>
        <v>0</v>
      </c>
      <c r="J149" s="50">
        <f t="shared" si="14"/>
        <v>0</v>
      </c>
      <c r="L149" s="43"/>
    </row>
    <row r="150" spans="1:12" ht="30">
      <c r="A150" s="26" t="s">
        <v>693</v>
      </c>
      <c r="B150" s="71" t="s">
        <v>694</v>
      </c>
      <c r="C150" s="26">
        <v>224</v>
      </c>
      <c r="D150" s="26" t="s">
        <v>273</v>
      </c>
      <c r="E150" s="26" t="s">
        <v>233</v>
      </c>
      <c r="F150" s="128"/>
      <c r="G150" s="30"/>
      <c r="H150" s="117">
        <f t="shared" si="12"/>
        <v>0</v>
      </c>
      <c r="I150" s="31">
        <f t="shared" si="13"/>
        <v>0</v>
      </c>
      <c r="J150" s="50">
        <f t="shared" si="14"/>
        <v>0</v>
      </c>
      <c r="L150" s="43"/>
    </row>
    <row r="151" spans="1:12" ht="15">
      <c r="A151" s="26" t="s">
        <v>695</v>
      </c>
      <c r="B151" s="71" t="s">
        <v>696</v>
      </c>
      <c r="C151" s="26">
        <v>60</v>
      </c>
      <c r="D151" s="26" t="s">
        <v>223</v>
      </c>
      <c r="E151" s="26" t="s">
        <v>233</v>
      </c>
      <c r="F151" s="128"/>
      <c r="G151" s="30"/>
      <c r="H151" s="117">
        <f t="shared" si="12"/>
        <v>0</v>
      </c>
      <c r="I151" s="31">
        <f t="shared" si="13"/>
        <v>0</v>
      </c>
      <c r="J151" s="50">
        <f t="shared" si="14"/>
        <v>0</v>
      </c>
      <c r="L151" s="43"/>
    </row>
    <row r="152" spans="1:12" ht="15">
      <c r="A152" s="26" t="s">
        <v>697</v>
      </c>
      <c r="B152" s="71" t="s">
        <v>698</v>
      </c>
      <c r="C152" s="26">
        <v>6</v>
      </c>
      <c r="D152" s="26" t="s">
        <v>273</v>
      </c>
      <c r="E152" s="26" t="s">
        <v>377</v>
      </c>
      <c r="F152" s="128"/>
      <c r="G152" s="30"/>
      <c r="H152" s="117">
        <f t="shared" si="12"/>
        <v>0</v>
      </c>
      <c r="I152" s="31">
        <f t="shared" si="13"/>
        <v>0</v>
      </c>
      <c r="J152" s="50">
        <f t="shared" si="14"/>
        <v>0</v>
      </c>
      <c r="L152" s="43"/>
    </row>
    <row r="153" spans="1:12" ht="15">
      <c r="A153" s="26" t="s">
        <v>699</v>
      </c>
      <c r="B153" s="71" t="s">
        <v>700</v>
      </c>
      <c r="C153" s="26">
        <v>60</v>
      </c>
      <c r="D153" s="26" t="s">
        <v>273</v>
      </c>
      <c r="E153" s="26" t="s">
        <v>701</v>
      </c>
      <c r="F153" s="128"/>
      <c r="G153" s="30"/>
      <c r="H153" s="117">
        <f t="shared" si="12"/>
        <v>0</v>
      </c>
      <c r="I153" s="31">
        <f t="shared" si="13"/>
        <v>0</v>
      </c>
      <c r="J153" s="50">
        <f t="shared" si="14"/>
        <v>0</v>
      </c>
      <c r="L153" s="43"/>
    </row>
    <row r="154" spans="1:12" ht="15">
      <c r="A154" s="26" t="s">
        <v>702</v>
      </c>
      <c r="B154" s="71" t="s">
        <v>703</v>
      </c>
      <c r="C154" s="26">
        <v>300</v>
      </c>
      <c r="D154" s="26" t="s">
        <v>273</v>
      </c>
      <c r="E154" s="26" t="s">
        <v>704</v>
      </c>
      <c r="F154" s="128"/>
      <c r="G154" s="30"/>
      <c r="H154" s="117">
        <f t="shared" si="12"/>
        <v>0</v>
      </c>
      <c r="I154" s="31">
        <f t="shared" si="13"/>
        <v>0</v>
      </c>
      <c r="J154" s="50">
        <f t="shared" si="14"/>
        <v>0</v>
      </c>
      <c r="L154" s="43"/>
    </row>
    <row r="155" spans="1:12" ht="15">
      <c r="A155" s="26" t="s">
        <v>705</v>
      </c>
      <c r="B155" s="71" t="s">
        <v>706</v>
      </c>
      <c r="C155" s="26">
        <v>2000</v>
      </c>
      <c r="D155" s="26" t="s">
        <v>273</v>
      </c>
      <c r="E155" s="26" t="s">
        <v>411</v>
      </c>
      <c r="F155" s="128"/>
      <c r="G155" s="30"/>
      <c r="H155" s="117">
        <f t="shared" si="12"/>
        <v>0</v>
      </c>
      <c r="I155" s="31">
        <f t="shared" si="13"/>
        <v>0</v>
      </c>
      <c r="J155" s="50">
        <f t="shared" si="14"/>
        <v>0</v>
      </c>
      <c r="L155" s="43"/>
    </row>
    <row r="156" spans="1:12" ht="15">
      <c r="A156" s="26" t="s">
        <v>707</v>
      </c>
      <c r="B156" s="71" t="s">
        <v>708</v>
      </c>
      <c r="C156" s="26">
        <v>200</v>
      </c>
      <c r="D156" s="26" t="s">
        <v>273</v>
      </c>
      <c r="E156" s="26" t="s">
        <v>377</v>
      </c>
      <c r="F156" s="128"/>
      <c r="G156" s="30"/>
      <c r="H156" s="117">
        <f t="shared" si="12"/>
        <v>0</v>
      </c>
      <c r="I156" s="31">
        <f t="shared" si="13"/>
        <v>0</v>
      </c>
      <c r="J156" s="50">
        <f t="shared" si="14"/>
        <v>0</v>
      </c>
      <c r="L156" s="43"/>
    </row>
    <row r="157" spans="1:12" ht="15">
      <c r="A157" s="26" t="s">
        <v>709</v>
      </c>
      <c r="B157" s="71" t="s">
        <v>710</v>
      </c>
      <c r="C157" s="26">
        <v>30</v>
      </c>
      <c r="D157" s="26" t="s">
        <v>273</v>
      </c>
      <c r="E157" s="26" t="s">
        <v>711</v>
      </c>
      <c r="F157" s="128"/>
      <c r="G157" s="30"/>
      <c r="H157" s="117">
        <f t="shared" si="12"/>
        <v>0</v>
      </c>
      <c r="I157" s="31">
        <f t="shared" si="13"/>
        <v>0</v>
      </c>
      <c r="J157" s="50">
        <f t="shared" si="14"/>
        <v>0</v>
      </c>
      <c r="L157" s="43"/>
    </row>
    <row r="158" spans="1:12" ht="30">
      <c r="A158" s="26" t="s">
        <v>712</v>
      </c>
      <c r="B158" s="71" t="s">
        <v>713</v>
      </c>
      <c r="C158" s="26">
        <v>250</v>
      </c>
      <c r="D158" s="26" t="s">
        <v>273</v>
      </c>
      <c r="E158" s="26" t="s">
        <v>441</v>
      </c>
      <c r="F158" s="128"/>
      <c r="G158" s="30"/>
      <c r="H158" s="117">
        <f t="shared" si="12"/>
        <v>0</v>
      </c>
      <c r="I158" s="31">
        <f t="shared" si="13"/>
        <v>0</v>
      </c>
      <c r="J158" s="50">
        <f t="shared" si="14"/>
        <v>0</v>
      </c>
      <c r="L158" s="43"/>
    </row>
    <row r="159" spans="1:12" ht="119.85" customHeight="1">
      <c r="A159" s="26" t="s">
        <v>714</v>
      </c>
      <c r="B159" s="71" t="s">
        <v>715</v>
      </c>
      <c r="C159" s="26">
        <v>117</v>
      </c>
      <c r="D159" s="26" t="s">
        <v>273</v>
      </c>
      <c r="E159" s="26" t="s">
        <v>716</v>
      </c>
      <c r="F159" s="128"/>
      <c r="G159" s="30"/>
      <c r="H159" s="117">
        <f t="shared" si="12"/>
        <v>0</v>
      </c>
      <c r="I159" s="31">
        <f t="shared" si="13"/>
        <v>0</v>
      </c>
      <c r="J159" s="50">
        <f t="shared" si="14"/>
        <v>0</v>
      </c>
      <c r="L159" s="43"/>
    </row>
    <row r="160" spans="1:12" ht="108.4" customHeight="1">
      <c r="A160" s="26" t="s">
        <v>717</v>
      </c>
      <c r="B160" s="71" t="s">
        <v>718</v>
      </c>
      <c r="C160" s="26">
        <v>50</v>
      </c>
      <c r="D160" s="26" t="s">
        <v>273</v>
      </c>
      <c r="E160" s="26" t="s">
        <v>716</v>
      </c>
      <c r="F160" s="128"/>
      <c r="G160" s="30"/>
      <c r="H160" s="117">
        <f t="shared" si="12"/>
        <v>0</v>
      </c>
      <c r="I160" s="31">
        <f t="shared" si="13"/>
        <v>0</v>
      </c>
      <c r="J160" s="50">
        <f t="shared" si="14"/>
        <v>0</v>
      </c>
      <c r="L160" s="43"/>
    </row>
    <row r="161" spans="1:12" ht="180">
      <c r="A161" s="26" t="s">
        <v>719</v>
      </c>
      <c r="B161" s="71" t="s">
        <v>720</v>
      </c>
      <c r="C161" s="26">
        <v>20</v>
      </c>
      <c r="D161" s="26" t="s">
        <v>273</v>
      </c>
      <c r="E161" s="26" t="s">
        <v>386</v>
      </c>
      <c r="F161" s="128"/>
      <c r="G161" s="30"/>
      <c r="H161" s="117">
        <f t="shared" si="12"/>
        <v>0</v>
      </c>
      <c r="I161" s="31">
        <f t="shared" si="13"/>
        <v>0</v>
      </c>
      <c r="J161" s="50">
        <f t="shared" si="14"/>
        <v>0</v>
      </c>
      <c r="L161" s="43"/>
    </row>
    <row r="162" spans="1:12" ht="107.85" customHeight="1">
      <c r="A162" s="26" t="s">
        <v>721</v>
      </c>
      <c r="B162" s="71" t="s">
        <v>722</v>
      </c>
      <c r="C162" s="26">
        <v>147</v>
      </c>
      <c r="D162" s="26" t="s">
        <v>273</v>
      </c>
      <c r="E162" s="26" t="s">
        <v>381</v>
      </c>
      <c r="F162" s="128"/>
      <c r="G162" s="30"/>
      <c r="H162" s="117">
        <f t="shared" si="12"/>
        <v>0</v>
      </c>
      <c r="I162" s="31">
        <f t="shared" si="13"/>
        <v>0</v>
      </c>
      <c r="J162" s="50">
        <f t="shared" si="14"/>
        <v>0</v>
      </c>
      <c r="L162" s="43"/>
    </row>
    <row r="163" spans="1:12" ht="135">
      <c r="A163" s="26" t="s">
        <v>723</v>
      </c>
      <c r="B163" s="71" t="s">
        <v>724</v>
      </c>
      <c r="C163" s="26">
        <v>212</v>
      </c>
      <c r="D163" s="26" t="s">
        <v>223</v>
      </c>
      <c r="E163" s="26" t="s">
        <v>414</v>
      </c>
      <c r="F163" s="128"/>
      <c r="G163" s="30"/>
      <c r="H163" s="117">
        <f t="shared" si="12"/>
        <v>0</v>
      </c>
      <c r="I163" s="31">
        <f t="shared" si="13"/>
        <v>0</v>
      </c>
      <c r="J163" s="50">
        <f t="shared" si="14"/>
        <v>0</v>
      </c>
      <c r="L163" s="43"/>
    </row>
    <row r="164" spans="1:12" ht="30">
      <c r="A164" s="26" t="s">
        <v>725</v>
      </c>
      <c r="B164" s="71" t="s">
        <v>726</v>
      </c>
      <c r="C164" s="26">
        <v>83</v>
      </c>
      <c r="D164" s="26" t="s">
        <v>223</v>
      </c>
      <c r="E164" s="26" t="s">
        <v>233</v>
      </c>
      <c r="F164" s="128"/>
      <c r="G164" s="30"/>
      <c r="H164" s="117">
        <f t="shared" si="12"/>
        <v>0</v>
      </c>
      <c r="I164" s="31">
        <f t="shared" si="13"/>
        <v>0</v>
      </c>
      <c r="J164" s="50">
        <f t="shared" si="14"/>
        <v>0</v>
      </c>
      <c r="L164" s="43"/>
    </row>
    <row r="165" spans="1:12" ht="15">
      <c r="A165" s="26" t="s">
        <v>727</v>
      </c>
      <c r="B165" s="71" t="s">
        <v>728</v>
      </c>
      <c r="C165" s="26">
        <v>10</v>
      </c>
      <c r="D165" s="26" t="s">
        <v>273</v>
      </c>
      <c r="E165" s="26" t="s">
        <v>487</v>
      </c>
      <c r="F165" s="128"/>
      <c r="G165" s="30"/>
      <c r="H165" s="117">
        <f t="shared" si="12"/>
        <v>0</v>
      </c>
      <c r="I165" s="31">
        <f t="shared" si="13"/>
        <v>0</v>
      </c>
      <c r="J165" s="50">
        <f t="shared" si="14"/>
        <v>0</v>
      </c>
      <c r="L165" s="43"/>
    </row>
    <row r="166" spans="1:12" ht="15">
      <c r="A166" s="26" t="s">
        <v>729</v>
      </c>
      <c r="B166" s="71" t="s">
        <v>730</v>
      </c>
      <c r="C166" s="26">
        <v>25</v>
      </c>
      <c r="D166" s="26" t="s">
        <v>273</v>
      </c>
      <c r="E166" s="26" t="s">
        <v>457</v>
      </c>
      <c r="F166" s="128"/>
      <c r="G166" s="30"/>
      <c r="H166" s="117">
        <f t="shared" si="12"/>
        <v>0</v>
      </c>
      <c r="I166" s="31">
        <f t="shared" si="13"/>
        <v>0</v>
      </c>
      <c r="J166" s="50">
        <f t="shared" si="14"/>
        <v>0</v>
      </c>
      <c r="L166" s="43"/>
    </row>
    <row r="167" spans="1:12" ht="36.200000000000003" customHeight="1">
      <c r="A167" s="26" t="s">
        <v>731</v>
      </c>
      <c r="B167" s="71" t="s">
        <v>732</v>
      </c>
      <c r="C167" s="26">
        <v>3351</v>
      </c>
      <c r="D167" s="26" t="s">
        <v>273</v>
      </c>
      <c r="E167" s="26" t="s">
        <v>388</v>
      </c>
      <c r="F167" s="128"/>
      <c r="G167" s="30"/>
      <c r="H167" s="117">
        <f t="shared" si="12"/>
        <v>0</v>
      </c>
      <c r="I167" s="31">
        <f t="shared" si="13"/>
        <v>0</v>
      </c>
      <c r="J167" s="50">
        <f t="shared" si="14"/>
        <v>0</v>
      </c>
      <c r="L167" s="43"/>
    </row>
    <row r="168" spans="1:12" ht="36.200000000000003" customHeight="1">
      <c r="A168" s="26" t="s">
        <v>733</v>
      </c>
      <c r="B168" s="71" t="s">
        <v>734</v>
      </c>
      <c r="C168" s="26">
        <v>30</v>
      </c>
      <c r="D168" s="26" t="s">
        <v>273</v>
      </c>
      <c r="E168" s="26" t="s">
        <v>735</v>
      </c>
      <c r="F168" s="128"/>
      <c r="G168" s="30"/>
      <c r="H168" s="117">
        <f t="shared" si="12"/>
        <v>0</v>
      </c>
      <c r="I168" s="31">
        <f t="shared" si="13"/>
        <v>0</v>
      </c>
      <c r="J168" s="50">
        <f t="shared" si="14"/>
        <v>0</v>
      </c>
      <c r="L168" s="43"/>
    </row>
    <row r="169" spans="1:12" ht="36.200000000000003" customHeight="1">
      <c r="A169" s="26" t="s">
        <v>736</v>
      </c>
      <c r="B169" s="71" t="s">
        <v>737</v>
      </c>
      <c r="C169" s="26">
        <v>300</v>
      </c>
      <c r="D169" s="26" t="s">
        <v>273</v>
      </c>
      <c r="E169" s="26" t="s">
        <v>738</v>
      </c>
      <c r="F169" s="128"/>
      <c r="G169" s="30"/>
      <c r="H169" s="117">
        <f t="shared" si="12"/>
        <v>0</v>
      </c>
      <c r="I169" s="31">
        <f t="shared" si="13"/>
        <v>0</v>
      </c>
      <c r="J169" s="50">
        <f t="shared" si="14"/>
        <v>0</v>
      </c>
      <c r="L169" s="43"/>
    </row>
    <row r="170" spans="1:12" ht="36.200000000000003" customHeight="1">
      <c r="A170" s="26" t="s">
        <v>739</v>
      </c>
      <c r="B170" s="71" t="s">
        <v>740</v>
      </c>
      <c r="C170" s="26">
        <v>250</v>
      </c>
      <c r="D170" s="26" t="s">
        <v>273</v>
      </c>
      <c r="E170" s="26" t="s">
        <v>741</v>
      </c>
      <c r="F170" s="128"/>
      <c r="G170" s="30"/>
      <c r="H170" s="117">
        <f t="shared" ref="H170:H201" si="15">ROUND(F170*(1+G170),2)</f>
        <v>0</v>
      </c>
      <c r="I170" s="31">
        <f t="shared" ref="I170:I183" si="16">ROUND(F170*C170,2)</f>
        <v>0</v>
      </c>
      <c r="J170" s="50">
        <f t="shared" ref="J170:J201" si="17">ROUND(I170*(1+G170),2)</f>
        <v>0</v>
      </c>
      <c r="L170" s="43"/>
    </row>
    <row r="171" spans="1:12" ht="36.200000000000003" customHeight="1">
      <c r="A171" s="26" t="s">
        <v>742</v>
      </c>
      <c r="B171" s="71" t="s">
        <v>743</v>
      </c>
      <c r="C171" s="26">
        <v>250</v>
      </c>
      <c r="D171" s="26" t="s">
        <v>273</v>
      </c>
      <c r="E171" s="26" t="s">
        <v>741</v>
      </c>
      <c r="F171" s="128"/>
      <c r="G171" s="30"/>
      <c r="H171" s="117">
        <f t="shared" si="15"/>
        <v>0</v>
      </c>
      <c r="I171" s="31">
        <f t="shared" si="16"/>
        <v>0</v>
      </c>
      <c r="J171" s="50">
        <f t="shared" si="17"/>
        <v>0</v>
      </c>
      <c r="L171" s="43"/>
    </row>
    <row r="172" spans="1:12" ht="15">
      <c r="A172" s="26" t="s">
        <v>744</v>
      </c>
      <c r="B172" s="71" t="s">
        <v>745</v>
      </c>
      <c r="C172" s="26">
        <v>104</v>
      </c>
      <c r="D172" s="26" t="s">
        <v>273</v>
      </c>
      <c r="E172" s="26" t="s">
        <v>454</v>
      </c>
      <c r="F172" s="128"/>
      <c r="G172" s="30"/>
      <c r="H172" s="117">
        <f t="shared" si="15"/>
        <v>0</v>
      </c>
      <c r="I172" s="31">
        <f t="shared" si="16"/>
        <v>0</v>
      </c>
      <c r="J172" s="50">
        <f t="shared" si="17"/>
        <v>0</v>
      </c>
      <c r="L172" s="43"/>
    </row>
    <row r="173" spans="1:12" ht="15">
      <c r="A173" s="26" t="s">
        <v>746</v>
      </c>
      <c r="B173" s="71" t="s">
        <v>747</v>
      </c>
      <c r="C173" s="26">
        <v>100</v>
      </c>
      <c r="D173" s="26" t="s">
        <v>748</v>
      </c>
      <c r="E173" s="26" t="s">
        <v>749</v>
      </c>
      <c r="F173" s="128"/>
      <c r="G173" s="30"/>
      <c r="H173" s="117">
        <f t="shared" si="15"/>
        <v>0</v>
      </c>
      <c r="I173" s="31">
        <f t="shared" si="16"/>
        <v>0</v>
      </c>
      <c r="J173" s="50">
        <f t="shared" si="17"/>
        <v>0</v>
      </c>
      <c r="L173" s="43"/>
    </row>
    <row r="174" spans="1:12" ht="15">
      <c r="A174" s="26" t="s">
        <v>750</v>
      </c>
      <c r="B174" s="71" t="s">
        <v>751</v>
      </c>
      <c r="C174" s="26">
        <v>10</v>
      </c>
      <c r="D174" s="26" t="s">
        <v>273</v>
      </c>
      <c r="E174" s="26" t="s">
        <v>462</v>
      </c>
      <c r="F174" s="128"/>
      <c r="G174" s="30"/>
      <c r="H174" s="117">
        <f t="shared" si="15"/>
        <v>0</v>
      </c>
      <c r="I174" s="31">
        <f t="shared" si="16"/>
        <v>0</v>
      </c>
      <c r="J174" s="50">
        <f t="shared" si="17"/>
        <v>0</v>
      </c>
      <c r="L174" s="43"/>
    </row>
    <row r="175" spans="1:12" ht="15">
      <c r="A175" s="26" t="s">
        <v>752</v>
      </c>
      <c r="B175" s="71" t="s">
        <v>753</v>
      </c>
      <c r="C175" s="26">
        <v>50</v>
      </c>
      <c r="D175" s="26" t="s">
        <v>273</v>
      </c>
      <c r="E175" s="26" t="s">
        <v>518</v>
      </c>
      <c r="F175" s="128"/>
      <c r="G175" s="30"/>
      <c r="H175" s="117">
        <f t="shared" si="15"/>
        <v>0</v>
      </c>
      <c r="I175" s="31">
        <f t="shared" si="16"/>
        <v>0</v>
      </c>
      <c r="J175" s="50">
        <f t="shared" si="17"/>
        <v>0</v>
      </c>
      <c r="L175" s="43"/>
    </row>
    <row r="176" spans="1:12" ht="45">
      <c r="A176" s="26" t="s">
        <v>754</v>
      </c>
      <c r="B176" s="134" t="s">
        <v>755</v>
      </c>
      <c r="C176" s="26">
        <v>129</v>
      </c>
      <c r="D176" s="26" t="s">
        <v>223</v>
      </c>
      <c r="E176" s="26" t="s">
        <v>756</v>
      </c>
      <c r="F176" s="128"/>
      <c r="G176" s="30"/>
      <c r="H176" s="117">
        <f t="shared" si="15"/>
        <v>0</v>
      </c>
      <c r="I176" s="31">
        <f t="shared" si="16"/>
        <v>0</v>
      </c>
      <c r="J176" s="50">
        <f t="shared" si="17"/>
        <v>0</v>
      </c>
      <c r="L176" s="43"/>
    </row>
    <row r="177" spans="1:12" ht="45">
      <c r="A177" s="26" t="s">
        <v>757</v>
      </c>
      <c r="B177" s="134" t="s">
        <v>758</v>
      </c>
      <c r="C177" s="26">
        <v>300</v>
      </c>
      <c r="D177" s="26" t="s">
        <v>273</v>
      </c>
      <c r="E177" s="26" t="s">
        <v>512</v>
      </c>
      <c r="F177" s="128"/>
      <c r="G177" s="30"/>
      <c r="H177" s="117">
        <f t="shared" si="15"/>
        <v>0</v>
      </c>
      <c r="I177" s="31">
        <f t="shared" si="16"/>
        <v>0</v>
      </c>
      <c r="J177" s="50">
        <f t="shared" si="17"/>
        <v>0</v>
      </c>
      <c r="L177" s="43"/>
    </row>
    <row r="178" spans="1:12" ht="29.45" customHeight="1">
      <c r="A178" s="26" t="s">
        <v>759</v>
      </c>
      <c r="B178" s="134" t="s">
        <v>760</v>
      </c>
      <c r="C178" s="26">
        <v>400</v>
      </c>
      <c r="D178" s="26" t="s">
        <v>273</v>
      </c>
      <c r="E178" s="26" t="s">
        <v>608</v>
      </c>
      <c r="F178" s="128"/>
      <c r="G178" s="30"/>
      <c r="H178" s="117">
        <f t="shared" si="15"/>
        <v>0</v>
      </c>
      <c r="I178" s="31">
        <f t="shared" si="16"/>
        <v>0</v>
      </c>
      <c r="J178" s="50">
        <f t="shared" si="17"/>
        <v>0</v>
      </c>
      <c r="L178" s="43"/>
    </row>
    <row r="179" spans="1:12" ht="29.45" customHeight="1">
      <c r="A179" s="26" t="s">
        <v>761</v>
      </c>
      <c r="B179" s="134" t="s">
        <v>762</v>
      </c>
      <c r="C179" s="26">
        <v>1000</v>
      </c>
      <c r="D179" s="26" t="s">
        <v>273</v>
      </c>
      <c r="E179" s="26" t="s">
        <v>763</v>
      </c>
      <c r="F179" s="128"/>
      <c r="G179" s="30"/>
      <c r="H179" s="117">
        <f t="shared" si="15"/>
        <v>0</v>
      </c>
      <c r="I179" s="31">
        <f t="shared" si="16"/>
        <v>0</v>
      </c>
      <c r="J179" s="50">
        <f t="shared" si="17"/>
        <v>0</v>
      </c>
      <c r="L179" s="43"/>
    </row>
    <row r="180" spans="1:12" ht="15">
      <c r="A180" s="26" t="s">
        <v>764</v>
      </c>
      <c r="B180" s="71" t="s">
        <v>765</v>
      </c>
      <c r="C180" s="26">
        <v>45</v>
      </c>
      <c r="D180" s="26" t="s">
        <v>223</v>
      </c>
      <c r="E180" s="26" t="s">
        <v>467</v>
      </c>
      <c r="F180" s="128"/>
      <c r="G180" s="30"/>
      <c r="H180" s="117">
        <f t="shared" si="15"/>
        <v>0</v>
      </c>
      <c r="I180" s="31">
        <f t="shared" si="16"/>
        <v>0</v>
      </c>
      <c r="J180" s="50">
        <f t="shared" si="17"/>
        <v>0</v>
      </c>
      <c r="L180" s="43"/>
    </row>
    <row r="181" spans="1:12" ht="60">
      <c r="A181" s="26" t="s">
        <v>766</v>
      </c>
      <c r="B181" s="71" t="s">
        <v>767</v>
      </c>
      <c r="C181" s="26">
        <v>30</v>
      </c>
      <c r="D181" s="26" t="s">
        <v>223</v>
      </c>
      <c r="E181" s="26" t="s">
        <v>483</v>
      </c>
      <c r="F181" s="128"/>
      <c r="G181" s="30"/>
      <c r="H181" s="117">
        <f t="shared" si="15"/>
        <v>0</v>
      </c>
      <c r="I181" s="31">
        <f t="shared" si="16"/>
        <v>0</v>
      </c>
      <c r="J181" s="50">
        <f t="shared" si="17"/>
        <v>0</v>
      </c>
      <c r="L181" s="43"/>
    </row>
    <row r="182" spans="1:12" ht="75">
      <c r="A182" s="26" t="s">
        <v>768</v>
      </c>
      <c r="B182" s="71" t="s">
        <v>769</v>
      </c>
      <c r="C182" s="26">
        <v>250</v>
      </c>
      <c r="D182" s="26" t="s">
        <v>273</v>
      </c>
      <c r="E182" s="26" t="s">
        <v>379</v>
      </c>
      <c r="F182" s="128"/>
      <c r="G182" s="30"/>
      <c r="H182" s="117">
        <f t="shared" si="15"/>
        <v>0</v>
      </c>
      <c r="I182" s="31">
        <f t="shared" si="16"/>
        <v>0</v>
      </c>
      <c r="J182" s="50">
        <f t="shared" si="17"/>
        <v>0</v>
      </c>
      <c r="L182" s="43"/>
    </row>
    <row r="183" spans="1:12" ht="37.35" customHeight="1">
      <c r="A183" s="26" t="s">
        <v>770</v>
      </c>
      <c r="B183" s="52" t="s">
        <v>771</v>
      </c>
      <c r="C183" s="26">
        <v>15</v>
      </c>
      <c r="D183" s="26" t="s">
        <v>273</v>
      </c>
      <c r="E183" s="26" t="s">
        <v>441</v>
      </c>
      <c r="F183" s="128"/>
      <c r="G183" s="30"/>
      <c r="H183" s="117">
        <f t="shared" si="15"/>
        <v>0</v>
      </c>
      <c r="I183" s="31">
        <f t="shared" si="16"/>
        <v>0</v>
      </c>
      <c r="J183" s="50">
        <f t="shared" si="17"/>
        <v>0</v>
      </c>
      <c r="L183" s="43"/>
    </row>
    <row r="184" spans="1:12" ht="15">
      <c r="A184" s="59"/>
      <c r="B184" s="135"/>
      <c r="C184" s="59"/>
      <c r="D184" s="26"/>
      <c r="E184" s="59"/>
      <c r="F184" s="6" t="s">
        <v>16</v>
      </c>
      <c r="G184" s="6"/>
      <c r="H184" s="6"/>
      <c r="I184" s="80">
        <f>SUM(I10:I181)</f>
        <v>0</v>
      </c>
      <c r="J184" s="80">
        <f>SUM(J10:J181)</f>
        <v>0</v>
      </c>
    </row>
    <row r="185" spans="1:12" ht="15">
      <c r="A185" s="36"/>
      <c r="B185" s="63"/>
      <c r="C185" s="36"/>
      <c r="D185" s="36"/>
      <c r="E185" s="36"/>
      <c r="F185" s="136"/>
      <c r="G185" s="104"/>
      <c r="H185" s="104"/>
      <c r="I185" s="136"/>
      <c r="J185" s="104"/>
    </row>
    <row r="186" spans="1:12" ht="30">
      <c r="A186" s="36"/>
      <c r="B186" s="63" t="s">
        <v>17</v>
      </c>
      <c r="C186" s="36"/>
      <c r="D186" s="36"/>
      <c r="E186" s="36"/>
      <c r="F186" s="61"/>
      <c r="G186" s="36"/>
      <c r="H186" s="36"/>
      <c r="I186" s="61"/>
      <c r="J186" s="36"/>
    </row>
    <row r="187" spans="1:12" ht="30">
      <c r="A187" s="36"/>
      <c r="B187" s="63" t="s">
        <v>18</v>
      </c>
      <c r="C187" s="36"/>
      <c r="D187" s="36"/>
      <c r="E187" s="36"/>
      <c r="F187" s="61"/>
      <c r="G187" s="36"/>
      <c r="H187" s="36"/>
      <c r="I187" s="61"/>
      <c r="J187" s="36"/>
    </row>
    <row r="188" spans="1:12" ht="21" customHeight="1">
      <c r="A188" s="36"/>
      <c r="B188" s="9"/>
      <c r="C188" s="9"/>
      <c r="D188" s="9"/>
      <c r="E188" s="9"/>
      <c r="F188" s="9"/>
      <c r="G188" s="9"/>
      <c r="H188" s="9"/>
      <c r="I188" s="9"/>
      <c r="J188" s="9"/>
    </row>
    <row r="189" spans="1:12" ht="15">
      <c r="A189" s="36"/>
      <c r="B189" s="63"/>
      <c r="C189" s="36"/>
      <c r="D189" s="36"/>
      <c r="E189" s="36"/>
      <c r="F189" s="61"/>
      <c r="G189" s="36"/>
      <c r="H189" s="36"/>
      <c r="I189" s="61"/>
      <c r="J189" s="36"/>
    </row>
    <row r="190" spans="1:12" ht="54" customHeight="1">
      <c r="A190" s="36"/>
      <c r="B190" s="146" t="s">
        <v>772</v>
      </c>
      <c r="C190" s="146"/>
      <c r="D190" s="146"/>
      <c r="E190" s="146"/>
      <c r="F190" s="146"/>
      <c r="G190" s="146"/>
      <c r="H190" s="146"/>
      <c r="I190" s="146"/>
      <c r="J190" s="146"/>
    </row>
    <row r="191" spans="1:12">
      <c r="B191" s="39" t="s">
        <v>773</v>
      </c>
    </row>
    <row r="192" spans="1:12">
      <c r="B192" s="39" t="s">
        <v>774</v>
      </c>
    </row>
    <row r="193" spans="2:10" ht="15.75" customHeight="1">
      <c r="B193" s="4" t="s">
        <v>775</v>
      </c>
      <c r="C193" s="4"/>
      <c r="D193" s="4"/>
      <c r="E193" s="4"/>
      <c r="F193" s="4"/>
      <c r="G193" s="4"/>
      <c r="H193" s="4"/>
    </row>
    <row r="194" spans="2:10" ht="15.75" customHeight="1">
      <c r="B194" s="4" t="s">
        <v>776</v>
      </c>
      <c r="C194" s="4"/>
      <c r="D194" s="4"/>
      <c r="E194" s="4"/>
      <c r="F194" s="4"/>
      <c r="G194" s="4"/>
      <c r="H194" s="4"/>
    </row>
    <row r="195" spans="2:10" ht="15.75" customHeight="1">
      <c r="B195" s="4" t="s">
        <v>777</v>
      </c>
      <c r="C195" s="4"/>
      <c r="D195" s="4"/>
      <c r="E195" s="4"/>
      <c r="F195" s="4"/>
      <c r="G195" s="4"/>
      <c r="H195" s="4"/>
    </row>
    <row r="196" spans="2:10">
      <c r="B196" s="137"/>
    </row>
    <row r="197" spans="2:10">
      <c r="B197" s="39" t="s">
        <v>778</v>
      </c>
    </row>
    <row r="198" spans="2:10" ht="15.75" customHeight="1">
      <c r="B198" s="4" t="s">
        <v>779</v>
      </c>
      <c r="C198" s="4"/>
      <c r="D198" s="4"/>
      <c r="E198" s="4"/>
      <c r="F198" s="4"/>
      <c r="G198" s="4"/>
      <c r="H198" s="4"/>
      <c r="I198" s="138"/>
    </row>
    <row r="199" spans="2:10" ht="15.75" customHeight="1">
      <c r="B199" s="4" t="s">
        <v>780</v>
      </c>
      <c r="C199" s="4"/>
      <c r="D199" s="4"/>
      <c r="E199" s="4"/>
      <c r="F199" s="4"/>
      <c r="G199" s="4"/>
      <c r="H199" s="4"/>
      <c r="I199" s="138"/>
    </row>
    <row r="200" spans="2:10" ht="15.75" customHeight="1">
      <c r="B200" s="4" t="s">
        <v>781</v>
      </c>
      <c r="C200" s="4"/>
      <c r="D200" s="4"/>
      <c r="E200" s="4"/>
      <c r="F200" s="4"/>
      <c r="G200" s="4"/>
      <c r="H200" s="4"/>
      <c r="I200" s="138"/>
    </row>
    <row r="201" spans="2:10" ht="15.75" customHeight="1">
      <c r="B201" s="4" t="s">
        <v>782</v>
      </c>
      <c r="C201" s="4"/>
      <c r="D201" s="4"/>
      <c r="E201" s="4"/>
      <c r="F201" s="4"/>
      <c r="G201" s="4"/>
      <c r="H201" s="4"/>
      <c r="I201" s="4"/>
    </row>
    <row r="202" spans="2:10">
      <c r="B202" s="39" t="s">
        <v>783</v>
      </c>
    </row>
    <row r="203" spans="2:10" ht="15.75" customHeight="1">
      <c r="B203" s="4" t="s">
        <v>775</v>
      </c>
      <c r="C203" s="4"/>
      <c r="D203" s="4"/>
      <c r="E203" s="4"/>
      <c r="F203" s="4"/>
      <c r="G203" s="4"/>
      <c r="H203" s="4"/>
      <c r="I203" s="4"/>
    </row>
    <row r="204" spans="2:10" ht="15.75" customHeight="1">
      <c r="B204" s="4" t="s">
        <v>784</v>
      </c>
      <c r="C204" s="4"/>
      <c r="D204" s="4"/>
      <c r="E204" s="4"/>
      <c r="F204" s="4"/>
      <c r="G204" s="4"/>
      <c r="H204" s="4"/>
      <c r="I204" s="4"/>
    </row>
    <row r="205" spans="2:10">
      <c r="B205" s="25" t="s">
        <v>785</v>
      </c>
    </row>
    <row r="206" spans="2:10">
      <c r="B206" s="81" t="s">
        <v>786</v>
      </c>
      <c r="C206" s="110"/>
      <c r="D206" s="110"/>
      <c r="E206" s="110"/>
      <c r="G206" s="110"/>
      <c r="I206" s="125"/>
      <c r="J206" s="110"/>
    </row>
    <row r="207" spans="2:10" ht="15.75" customHeight="1">
      <c r="B207" s="147" t="s">
        <v>787</v>
      </c>
      <c r="C207" s="147"/>
      <c r="D207" s="147"/>
      <c r="E207" s="147"/>
      <c r="F207" s="147"/>
      <c r="G207" s="147"/>
      <c r="H207" s="147"/>
      <c r="I207" s="125"/>
      <c r="J207" s="110"/>
    </row>
    <row r="208" spans="2:10" ht="15.75" customHeight="1">
      <c r="B208" s="147" t="s">
        <v>788</v>
      </c>
      <c r="C208" s="147"/>
      <c r="D208" s="147"/>
      <c r="E208" s="147"/>
      <c r="F208" s="147"/>
      <c r="G208" s="147"/>
      <c r="H208" s="147"/>
      <c r="I208" s="147"/>
      <c r="J208" s="147"/>
    </row>
    <row r="209" spans="2:11">
      <c r="B209" s="39" t="s">
        <v>789</v>
      </c>
    </row>
    <row r="210" spans="2:11" ht="15.75" customHeight="1">
      <c r="B210" s="4" t="s">
        <v>790</v>
      </c>
      <c r="C210" s="4"/>
      <c r="D210" s="4"/>
      <c r="E210" s="4"/>
      <c r="F210" s="4"/>
      <c r="G210" s="4"/>
      <c r="H210" s="4"/>
      <c r="I210" s="4"/>
      <c r="J210" s="4"/>
      <c r="K210" s="4"/>
    </row>
    <row r="211" spans="2:11">
      <c r="B211" s="137"/>
    </row>
  </sheetData>
  <mergeCells count="19">
    <mergeCell ref="B204:I204"/>
    <mergeCell ref="B207:H207"/>
    <mergeCell ref="B208:J208"/>
    <mergeCell ref="B210:K210"/>
    <mergeCell ref="B198:H198"/>
    <mergeCell ref="B199:H199"/>
    <mergeCell ref="B200:H200"/>
    <mergeCell ref="B201:I201"/>
    <mergeCell ref="B203:I203"/>
    <mergeCell ref="B188:J188"/>
    <mergeCell ref="B190:J190"/>
    <mergeCell ref="B193:H193"/>
    <mergeCell ref="B194:H194"/>
    <mergeCell ref="B195:H195"/>
    <mergeCell ref="A1:J1"/>
    <mergeCell ref="A2:J2"/>
    <mergeCell ref="B5:B6"/>
    <mergeCell ref="A8:E8"/>
    <mergeCell ref="F184:H18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A24" sqref="A24:H24"/>
    </sheetView>
  </sheetViews>
  <sheetFormatPr defaultColWidth="11.5703125" defaultRowHeight="15"/>
  <cols>
    <col min="2" max="2" width="30" style="15" customWidth="1"/>
  </cols>
  <sheetData>
    <row r="1" spans="1:10" ht="18.600000000000001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0.9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9" customHeight="1">
      <c r="A3" s="17"/>
      <c r="B3" s="13" t="s">
        <v>2</v>
      </c>
      <c r="C3" s="17"/>
      <c r="D3" s="17"/>
      <c r="E3" s="17"/>
      <c r="F3" s="17"/>
      <c r="G3" s="17"/>
      <c r="H3" s="17"/>
      <c r="I3" s="17"/>
      <c r="J3" s="18"/>
    </row>
    <row r="4" spans="1:10" ht="18" customHeight="1">
      <c r="A4" s="17"/>
      <c r="B4" s="13"/>
      <c r="C4" s="17"/>
      <c r="D4" s="17"/>
      <c r="E4" s="17"/>
      <c r="F4" s="17"/>
      <c r="G4" s="17"/>
      <c r="H4" s="17"/>
      <c r="I4" s="17"/>
      <c r="J4" s="15"/>
    </row>
    <row r="5" spans="1:10" ht="15.75">
      <c r="A5" s="12"/>
      <c r="B5" s="12"/>
      <c r="C5" s="12"/>
      <c r="D5" s="12"/>
      <c r="E5" s="19"/>
      <c r="F5" s="19"/>
      <c r="G5" s="19"/>
      <c r="H5" s="19"/>
      <c r="I5" s="19"/>
      <c r="J5" s="19"/>
    </row>
    <row r="6" spans="1:10" ht="15.75">
      <c r="A6" s="11" t="s">
        <v>791</v>
      </c>
      <c r="B6" s="11"/>
      <c r="C6" s="11"/>
      <c r="D6" s="11"/>
      <c r="E6" s="11"/>
      <c r="F6" s="19"/>
      <c r="G6" s="19"/>
      <c r="H6" s="19"/>
      <c r="I6" s="19"/>
      <c r="J6" s="19"/>
    </row>
    <row r="7" spans="1:10" ht="75">
      <c r="A7" s="20" t="s">
        <v>4</v>
      </c>
      <c r="B7" s="20" t="s">
        <v>5</v>
      </c>
      <c r="C7" s="21" t="s">
        <v>6</v>
      </c>
      <c r="D7" s="20" t="s">
        <v>7</v>
      </c>
      <c r="E7" s="22" t="s">
        <v>8</v>
      </c>
      <c r="F7" s="23" t="s">
        <v>9</v>
      </c>
      <c r="G7" s="22" t="s">
        <v>10</v>
      </c>
      <c r="H7" s="24" t="s">
        <v>11</v>
      </c>
      <c r="I7" s="24" t="s">
        <v>12</v>
      </c>
      <c r="J7" s="25"/>
    </row>
    <row r="8" spans="1:10" ht="141.75">
      <c r="A8" s="26" t="s">
        <v>13</v>
      </c>
      <c r="B8" s="27" t="s">
        <v>792</v>
      </c>
      <c r="C8" s="26">
        <v>40</v>
      </c>
      <c r="D8" s="28" t="s">
        <v>15</v>
      </c>
      <c r="E8" s="29"/>
      <c r="F8" s="30"/>
      <c r="G8" s="29">
        <f t="shared" ref="G8:G14" si="0">ROUND(E8*(1+F8),2)</f>
        <v>0</v>
      </c>
      <c r="H8" s="31">
        <f t="shared" ref="H8:H14" si="1">ROUND(C8*E8,2)</f>
        <v>0</v>
      </c>
      <c r="I8" s="29">
        <f t="shared" ref="I8:I14" si="2">ROUND(H8*(1+F8),2)</f>
        <v>0</v>
      </c>
      <c r="J8" s="32"/>
    </row>
    <row r="9" spans="1:10" ht="110.25">
      <c r="A9" s="26" t="s">
        <v>29</v>
      </c>
      <c r="B9" s="27" t="s">
        <v>793</v>
      </c>
      <c r="C9" s="26">
        <v>135</v>
      </c>
      <c r="D9" s="28" t="s">
        <v>15</v>
      </c>
      <c r="E9" s="29"/>
      <c r="F9" s="30"/>
      <c r="G9" s="29">
        <f t="shared" si="0"/>
        <v>0</v>
      </c>
      <c r="H9" s="31">
        <f t="shared" si="1"/>
        <v>0</v>
      </c>
      <c r="I9" s="29">
        <f t="shared" si="2"/>
        <v>0</v>
      </c>
      <c r="J9" s="32"/>
    </row>
    <row r="10" spans="1:10" ht="110.25">
      <c r="A10" s="26" t="s">
        <v>31</v>
      </c>
      <c r="B10" s="27" t="s">
        <v>794</v>
      </c>
      <c r="C10" s="26">
        <v>136</v>
      </c>
      <c r="D10" s="28" t="s">
        <v>15</v>
      </c>
      <c r="E10" s="29"/>
      <c r="F10" s="30"/>
      <c r="G10" s="29">
        <f t="shared" si="0"/>
        <v>0</v>
      </c>
      <c r="H10" s="31">
        <f t="shared" si="1"/>
        <v>0</v>
      </c>
      <c r="I10" s="29">
        <f t="shared" si="2"/>
        <v>0</v>
      </c>
      <c r="J10" s="32"/>
    </row>
    <row r="11" spans="1:10" ht="78.75">
      <c r="A11" s="26" t="s">
        <v>33</v>
      </c>
      <c r="B11" s="27" t="s">
        <v>795</v>
      </c>
      <c r="C11" s="26">
        <v>150</v>
      </c>
      <c r="D11" s="28" t="s">
        <v>15</v>
      </c>
      <c r="E11" s="29"/>
      <c r="F11" s="30"/>
      <c r="G11" s="29">
        <f t="shared" si="0"/>
        <v>0</v>
      </c>
      <c r="H11" s="31">
        <f t="shared" si="1"/>
        <v>0</v>
      </c>
      <c r="I11" s="29">
        <f t="shared" si="2"/>
        <v>0</v>
      </c>
      <c r="J11" s="32"/>
    </row>
    <row r="12" spans="1:10" ht="63">
      <c r="A12" s="26" t="s">
        <v>35</v>
      </c>
      <c r="B12" s="27" t="s">
        <v>796</v>
      </c>
      <c r="C12" s="26">
        <v>100</v>
      </c>
      <c r="D12" s="28" t="s">
        <v>15</v>
      </c>
      <c r="E12" s="29"/>
      <c r="F12" s="30"/>
      <c r="G12" s="29">
        <f t="shared" si="0"/>
        <v>0</v>
      </c>
      <c r="H12" s="31">
        <f t="shared" si="1"/>
        <v>0</v>
      </c>
      <c r="I12" s="29">
        <f t="shared" si="2"/>
        <v>0</v>
      </c>
      <c r="J12" s="32"/>
    </row>
    <row r="13" spans="1:10" ht="63">
      <c r="A13" s="26" t="s">
        <v>37</v>
      </c>
      <c r="B13" s="27" t="s">
        <v>797</v>
      </c>
      <c r="C13" s="26">
        <v>50</v>
      </c>
      <c r="D13" s="28" t="s">
        <v>15</v>
      </c>
      <c r="E13" s="29"/>
      <c r="F13" s="30"/>
      <c r="G13" s="29">
        <f t="shared" si="0"/>
        <v>0</v>
      </c>
      <c r="H13" s="31">
        <f t="shared" si="1"/>
        <v>0</v>
      </c>
      <c r="I13" s="29">
        <f t="shared" si="2"/>
        <v>0</v>
      </c>
      <c r="J13" s="32"/>
    </row>
    <row r="14" spans="1:10" ht="110.25">
      <c r="A14" s="26" t="s">
        <v>39</v>
      </c>
      <c r="B14" s="27" t="s">
        <v>798</v>
      </c>
      <c r="C14" s="26">
        <v>104</v>
      </c>
      <c r="D14" s="28" t="s">
        <v>15</v>
      </c>
      <c r="E14" s="29"/>
      <c r="F14" s="30"/>
      <c r="G14" s="29">
        <f t="shared" si="0"/>
        <v>0</v>
      </c>
      <c r="H14" s="31">
        <f t="shared" si="1"/>
        <v>0</v>
      </c>
      <c r="I14" s="29">
        <f t="shared" si="2"/>
        <v>0</v>
      </c>
      <c r="J14" s="32"/>
    </row>
    <row r="15" spans="1:10" ht="15.75">
      <c r="C15" s="15"/>
      <c r="E15" s="10" t="s">
        <v>16</v>
      </c>
      <c r="F15" s="10"/>
      <c r="G15" s="10"/>
      <c r="H15" s="33">
        <f>SUM(H8:H14)</f>
        <v>0</v>
      </c>
      <c r="I15" s="33">
        <f>SUM(I8:I14)</f>
        <v>0</v>
      </c>
      <c r="J15" s="15"/>
    </row>
    <row r="18" spans="1:10" ht="13.9" customHeight="1">
      <c r="B18" s="148" t="s">
        <v>799</v>
      </c>
    </row>
    <row r="19" spans="1:10" ht="36.75" customHeight="1">
      <c r="B19" s="148"/>
    </row>
    <row r="20" spans="1:10" ht="22.9" customHeight="1">
      <c r="B20" s="9"/>
      <c r="C20" s="9"/>
      <c r="D20" s="9"/>
      <c r="E20" s="9"/>
      <c r="F20" s="9"/>
      <c r="G20" s="9"/>
      <c r="H20" s="9"/>
      <c r="I20" s="9"/>
      <c r="J20" s="9"/>
    </row>
    <row r="22" spans="1:10" ht="25.5" customHeight="1">
      <c r="A22" s="37" t="s">
        <v>187</v>
      </c>
      <c r="B22" s="36"/>
      <c r="C22" s="36"/>
      <c r="D22" s="61"/>
      <c r="E22" s="36"/>
      <c r="F22" s="61"/>
      <c r="G22" s="62"/>
      <c r="H22" s="61"/>
    </row>
    <row r="23" spans="1:10" ht="24" customHeight="1">
      <c r="A23" s="38" t="s">
        <v>188</v>
      </c>
      <c r="B23" s="38"/>
      <c r="C23" s="38"/>
      <c r="D23" s="38"/>
      <c r="E23" s="38"/>
      <c r="F23" s="38"/>
      <c r="G23" s="62"/>
      <c r="H23" s="61"/>
    </row>
    <row r="24" spans="1:10" ht="33.75" customHeight="1">
      <c r="A24" s="5" t="s">
        <v>800</v>
      </c>
      <c r="B24" s="5"/>
      <c r="C24" s="5"/>
      <c r="D24" s="5"/>
      <c r="E24" s="5"/>
      <c r="F24" s="5"/>
      <c r="G24" s="5"/>
      <c r="H24" s="5"/>
    </row>
    <row r="25" spans="1:10" ht="24.75" customHeight="1">
      <c r="A25" s="15" t="s">
        <v>801</v>
      </c>
    </row>
  </sheetData>
  <mergeCells count="9">
    <mergeCell ref="E15:G15"/>
    <mergeCell ref="B18:B19"/>
    <mergeCell ref="B20:J20"/>
    <mergeCell ref="A24:H24"/>
    <mergeCell ref="A1:J1"/>
    <mergeCell ref="A2:J2"/>
    <mergeCell ref="B3:B4"/>
    <mergeCell ref="A5:D5"/>
    <mergeCell ref="A6:E6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2351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11</vt:i4>
      </vt:variant>
    </vt:vector>
  </HeadingPairs>
  <TitlesOfParts>
    <vt:vector size="19" baseType="lpstr">
      <vt:lpstr>Zał 3.1 Ziemniaki</vt:lpstr>
      <vt:lpstr>Zał 3.2 Mięso wieprzowe, drob</vt:lpstr>
      <vt:lpstr>Zał 3.3 Mrożonki</vt:lpstr>
      <vt:lpstr>Zał 3.4 Warzywa i owoce </vt:lpstr>
      <vt:lpstr>Zał 3.5 Pieczywo</vt:lpstr>
      <vt:lpstr>Zał 3.6 Nabiał</vt:lpstr>
      <vt:lpstr>Zał 3.7 Produkty suche</vt:lpstr>
      <vt:lpstr>Zał.3.8 Produkty garmażeryjne</vt:lpstr>
      <vt:lpstr>'Zał 3.3 Mrożonki'!_GoBack</vt:lpstr>
      <vt:lpstr>'Zał 3.1 Ziemniaki'!Obszar_wydruku</vt:lpstr>
      <vt:lpstr>'Zał 3.2 Mięso wieprzowe, drob'!Obszar_wydruku</vt:lpstr>
      <vt:lpstr>'Zał 3.4 Warzywa i owoce '!Obszar_wydruku</vt:lpstr>
      <vt:lpstr>'Zał 3.5 Pieczywo'!Obszar_wydruku</vt:lpstr>
      <vt:lpstr>'Zał 3.6 Nabiał'!Obszar_wydruku</vt:lpstr>
      <vt:lpstr>'Zał 3.7 Produkty suche'!Obszar_wydruku</vt:lpstr>
      <vt:lpstr>'Zał 3.2 Mięso wieprzowe, drob'!Tytuły_wydruku</vt:lpstr>
      <vt:lpstr>'Zał 3.4 Warzywa i owoce '!Tytuły_wydruku</vt:lpstr>
      <vt:lpstr>'Zał 3.6 Nabiał'!Tytuły_wydruku</vt:lpstr>
      <vt:lpstr>'Zał 3.7 Produkty suche'!Tytuły_wydruku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S3</cp:lastModifiedBy>
  <cp:revision>86</cp:revision>
  <dcterms:created xsi:type="dcterms:W3CDTF">2006-09-22T13:37:51Z</dcterms:created>
  <dcterms:modified xsi:type="dcterms:W3CDTF">2026-08-03T08:18:44Z</dcterms:modified>
  <dc:language>pl-PL</dc:language>
</cp:coreProperties>
</file>