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Zamówienia publiczne 2026\ZAMÓWIENIA POWYŻEJ 170 TYS\PZDP.254.8.2026 Przebudowa drogi powiatowej nr 1138D\"/>
    </mc:Choice>
  </mc:AlternateContent>
  <xr:revisionPtr revIDLastSave="0" documentId="13_ncr:1_{2A75E25F-976F-4990-9407-CAD4D5145258}" xr6:coauthVersionLast="47" xr6:coauthVersionMax="47" xr10:uidLastSave="{00000000-0000-0000-0000-000000000000}"/>
  <bookViews>
    <workbookView xWindow="-120" yWindow="-120" windowWidth="29040" windowHeight="15720" firstSheet="2" activeTab="2" xr2:uid="{38D96A26-40BA-417B-80F5-AADB08C5DCF5}"/>
  </bookViews>
  <sheets>
    <sheet name="Arkusz3" sheetId="3" state="hidden" r:id="rId1"/>
    <sheet name="KOSZTORYS INWESTORSKI 745mb" sheetId="7" r:id="rId2"/>
    <sheet name="kosztorys ofertowy" sheetId="12" r:id="rId3"/>
  </sheets>
  <definedNames>
    <definedName name="_xlnm.Print_Area" localSheetId="2">'kosztorys ofertowy'!$A$1:$H$15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7" l="1"/>
  <c r="F16" i="7"/>
  <c r="H16" i="7" s="1"/>
  <c r="G15" i="7"/>
  <c r="F15" i="7"/>
  <c r="H15" i="7" s="1"/>
  <c r="G13" i="7"/>
  <c r="F13" i="7"/>
  <c r="H13" i="7" s="1"/>
  <c r="G12" i="7"/>
  <c r="F12" i="7"/>
  <c r="H12" i="7" s="1"/>
  <c r="G10" i="7"/>
  <c r="F10" i="7"/>
  <c r="H10" i="7" s="1"/>
  <c r="G9" i="7"/>
  <c r="F9" i="7"/>
  <c r="H9" i="7" s="1"/>
  <c r="G8" i="7"/>
  <c r="F8" i="7"/>
  <c r="H8" i="7" s="1"/>
  <c r="G7" i="7"/>
  <c r="F7" i="7"/>
  <c r="H7" i="7" s="1"/>
  <c r="G6" i="7"/>
  <c r="F6" i="7"/>
  <c r="H6" i="7" s="1"/>
  <c r="G17" i="7" l="1"/>
  <c r="H17" i="7"/>
</calcChain>
</file>

<file path=xl/sharedStrings.xml><?xml version="1.0" encoding="utf-8"?>
<sst xmlns="http://schemas.openxmlformats.org/spreadsheetml/2006/main" count="63" uniqueCount="40">
  <si>
    <t>WARTOŚĆ</t>
  </si>
  <si>
    <t>ILOŚĆ</t>
  </si>
  <si>
    <t>CENA JEDNOSTKOWA</t>
  </si>
  <si>
    <t>OPIS</t>
  </si>
  <si>
    <t>netto</t>
  </si>
  <si>
    <t>brutto</t>
  </si>
  <si>
    <t>JEDNOSTKA MIARY</t>
  </si>
  <si>
    <t>szt.</t>
  </si>
  <si>
    <r>
      <t>m</t>
    </r>
    <r>
      <rPr>
        <vertAlign val="superscript"/>
        <sz val="14"/>
        <color theme="1"/>
        <rFont val="Calibri"/>
        <family val="2"/>
        <charset val="238"/>
        <scheme val="minor"/>
      </rPr>
      <t>2</t>
    </r>
  </si>
  <si>
    <t>KALKULACJA WYNAGRODZENIA RYCZAŁTOWEGO</t>
  </si>
  <si>
    <t>Załącznik nr 11 do SWZ</t>
  </si>
  <si>
    <t>Lp.</t>
  </si>
  <si>
    <t xml:space="preserve">WARTOŚĆ   </t>
  </si>
  <si>
    <t>JEZDNIA</t>
  </si>
  <si>
    <t>Mechaniczne oczyszczania nawierzchni z kostki kamiennej</t>
  </si>
  <si>
    <t>t</t>
  </si>
  <si>
    <t>POBOCZA</t>
  </si>
  <si>
    <t>Skropienie nawierzchni emulsją asfaltową</t>
  </si>
  <si>
    <t>Korytowanie na głębokość 10 cm z utylizacją gruntu zgodnie z przepisami - pod pobocza</t>
  </si>
  <si>
    <t>Nawierzchnie z tłucznia kamiennego o grubości 10 cm po zagęszczeniu - wykonanie poboczy</t>
  </si>
  <si>
    <t>ZJAZDY</t>
  </si>
  <si>
    <t xml:space="preserve">Zjazdy o nawierzchni bitumicznej </t>
  </si>
  <si>
    <t>Projekt czasowej organizacji ruchu</t>
  </si>
  <si>
    <t>Wyrównanie istniejącej podbudowy - uzupełnienie zapadlisk przy pomocy mieszanki BA AC22P 
(32 m3 x 2,7)</t>
  </si>
  <si>
    <t>Warstwa wiążąca AC16W 
o grubości po zagęszczeniu 8-4 cm (średnio 6 cm)</t>
  </si>
  <si>
    <t xml:space="preserve">Warstwa ścieralna AC11S
 o grubości po zagęszczeniu 4 cm </t>
  </si>
  <si>
    <t>kpl.</t>
  </si>
  <si>
    <t>Opracowanie, zatwierdzenie i wprowadzenie tymczasowej organizacji ruchu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</si>
  <si>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</si>
  <si>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KOSZTORYS OFERTOWY</t>
  </si>
  <si>
    <t>Przebudowa drogi powiatowej nr 1138D w m. Jędrzychów w zakresie budowy chodnika i przebudowy odwodnienia, na odcinku od od km 5+430 do km 5+690.</t>
  </si>
  <si>
    <t>Podbudowa, nawierzchnia - chodnik, zjazdy na posesje</t>
  </si>
  <si>
    <t>TOR</t>
  </si>
  <si>
    <t>Kanalizacja deszczowa</t>
  </si>
  <si>
    <t xml:space="preserve">Roboty przygotowawcze i rozbiórkowe </t>
  </si>
  <si>
    <t>roboty ziemne</t>
  </si>
  <si>
    <t>kanalizacja deszczowa</t>
  </si>
  <si>
    <t>Podbudowa, nawierzchnia, roboty wykończeniowe</t>
  </si>
  <si>
    <t>Zjazdy na drogi</t>
  </si>
  <si>
    <t>chodnik i zjazdy na posesje - podbudowa, nawierzchnia, roboty wykończeniowe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</si>
</sst>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8713-F9AA-4389-8CEA-FE599010656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E006-FAA8-4105-9859-044E85E79F39}">
  <dimension ref="A1:I17"/>
  <sheetViews>
    <sheetView zoomScaleNormal="100" workbookViewId="0">
      <selection activeCell="B12" sqref="B12"/>
    </sheetView>
  </sheetViews>
  <sheetFormatPr defaultRowHeight="15.75" x14ac:dyDescent="0.25"/>
  <cols>
    <col min="1" max="1" width="5.42578125" style="9" customWidth="1"/>
    <col min="2" max="2" width="53.7109375" customWidth="1"/>
    <col min="3" max="3" width="8.7109375" customWidth="1"/>
    <col min="4" max="4" width="11.28515625" customWidth="1"/>
    <col min="5" max="5" width="14.7109375" customWidth="1"/>
    <col min="6" max="6" width="13.7109375" customWidth="1"/>
    <col min="7" max="7" width="16.140625" customWidth="1"/>
    <col min="8" max="8" width="16.85546875" customWidth="1"/>
    <col min="9" max="9" width="14.7109375" customWidth="1"/>
  </cols>
  <sheetData>
    <row r="1" spans="1:9" ht="25.9" customHeight="1" x14ac:dyDescent="0.25">
      <c r="G1" s="19" t="s">
        <v>10</v>
      </c>
      <c r="H1" s="19"/>
    </row>
    <row r="2" spans="1:9" ht="33" customHeight="1" x14ac:dyDescent="0.25">
      <c r="A2" s="26" t="s">
        <v>9</v>
      </c>
      <c r="B2" s="26"/>
      <c r="C2" s="26"/>
      <c r="D2" s="26"/>
      <c r="E2" s="26"/>
      <c r="F2" s="26"/>
      <c r="G2" s="26"/>
      <c r="H2" s="26"/>
    </row>
    <row r="3" spans="1:9" ht="18.75" x14ac:dyDescent="0.25">
      <c r="A3" s="22" t="s">
        <v>11</v>
      </c>
      <c r="B3" s="20" t="s">
        <v>3</v>
      </c>
      <c r="C3" s="21" t="s">
        <v>6</v>
      </c>
      <c r="D3" s="22" t="s">
        <v>1</v>
      </c>
      <c r="E3" s="23" t="s">
        <v>2</v>
      </c>
      <c r="F3" s="23"/>
      <c r="G3" s="24" t="s">
        <v>0</v>
      </c>
      <c r="H3" s="25"/>
    </row>
    <row r="4" spans="1:9" x14ac:dyDescent="0.25">
      <c r="A4" s="22"/>
      <c r="B4" s="20"/>
      <c r="C4" s="21"/>
      <c r="D4" s="22"/>
      <c r="E4" s="2" t="s">
        <v>4</v>
      </c>
      <c r="F4" s="2" t="s">
        <v>5</v>
      </c>
      <c r="G4" s="2" t="s">
        <v>4</v>
      </c>
      <c r="H4" s="3" t="s">
        <v>5</v>
      </c>
    </row>
    <row r="5" spans="1:9" ht="25.9" customHeight="1" x14ac:dyDescent="0.25">
      <c r="A5" s="24" t="s">
        <v>13</v>
      </c>
      <c r="B5" s="27"/>
      <c r="C5" s="27"/>
      <c r="D5" s="27"/>
      <c r="E5" s="27"/>
      <c r="F5" s="27"/>
      <c r="G5" s="27"/>
      <c r="H5" s="25"/>
    </row>
    <row r="6" spans="1:9" ht="39" customHeight="1" x14ac:dyDescent="0.25">
      <c r="A6" s="3">
        <v>1</v>
      </c>
      <c r="B6" s="7" t="s">
        <v>14</v>
      </c>
      <c r="C6" s="4" t="s">
        <v>8</v>
      </c>
      <c r="D6" s="5">
        <v>2682</v>
      </c>
      <c r="E6" s="6">
        <v>20</v>
      </c>
      <c r="F6" s="6">
        <f>E6*1.23</f>
        <v>24.6</v>
      </c>
      <c r="G6" s="6">
        <f>E6*D6</f>
        <v>53640</v>
      </c>
      <c r="H6" s="6">
        <f>F6*D6</f>
        <v>65977.2</v>
      </c>
    </row>
    <row r="7" spans="1:9" ht="55.9" customHeight="1" x14ac:dyDescent="0.25">
      <c r="A7" s="3">
        <v>2</v>
      </c>
      <c r="B7" s="7" t="s">
        <v>23</v>
      </c>
      <c r="C7" s="4" t="s">
        <v>15</v>
      </c>
      <c r="D7" s="5">
        <v>86.4</v>
      </c>
      <c r="E7" s="6">
        <v>300</v>
      </c>
      <c r="F7" s="6">
        <f t="shared" ref="F7:F10" si="0">E7*1.23</f>
        <v>369</v>
      </c>
      <c r="G7" s="6">
        <f t="shared" ref="G7:G10" si="1">E7*D7</f>
        <v>25920</v>
      </c>
      <c r="H7" s="6">
        <f t="shared" ref="H7:H10" si="2">F7*D7</f>
        <v>31881.600000000002</v>
      </c>
    </row>
    <row r="8" spans="1:9" ht="25.9" customHeight="1" x14ac:dyDescent="0.25">
      <c r="A8" s="3">
        <v>3</v>
      </c>
      <c r="B8" s="7" t="s">
        <v>17</v>
      </c>
      <c r="C8" s="4" t="s">
        <v>8</v>
      </c>
      <c r="D8" s="5">
        <v>2682</v>
      </c>
      <c r="E8" s="6">
        <v>6</v>
      </c>
      <c r="F8" s="6">
        <f t="shared" si="0"/>
        <v>7.38</v>
      </c>
      <c r="G8" s="6">
        <f t="shared" si="1"/>
        <v>16092</v>
      </c>
      <c r="H8" s="6">
        <f t="shared" si="2"/>
        <v>19793.16</v>
      </c>
    </row>
    <row r="9" spans="1:9" ht="42" customHeight="1" x14ac:dyDescent="0.25">
      <c r="A9" s="3">
        <v>4</v>
      </c>
      <c r="B9" s="7" t="s">
        <v>24</v>
      </c>
      <c r="C9" s="4" t="s">
        <v>8</v>
      </c>
      <c r="D9" s="5">
        <v>2682</v>
      </c>
      <c r="E9" s="6">
        <v>78</v>
      </c>
      <c r="F9" s="6">
        <f t="shared" si="0"/>
        <v>95.94</v>
      </c>
      <c r="G9" s="6">
        <f t="shared" si="1"/>
        <v>209196</v>
      </c>
      <c r="H9" s="6">
        <f t="shared" si="2"/>
        <v>257311.08</v>
      </c>
      <c r="I9" s="1"/>
    </row>
    <row r="10" spans="1:9" ht="44.45" customHeight="1" x14ac:dyDescent="0.25">
      <c r="A10" s="3">
        <v>5</v>
      </c>
      <c r="B10" s="7" t="s">
        <v>25</v>
      </c>
      <c r="C10" s="4" t="s">
        <v>8</v>
      </c>
      <c r="D10" s="5">
        <v>2682</v>
      </c>
      <c r="E10" s="6">
        <v>64</v>
      </c>
      <c r="F10" s="6">
        <f t="shared" si="0"/>
        <v>78.72</v>
      </c>
      <c r="G10" s="6">
        <f t="shared" si="1"/>
        <v>171648</v>
      </c>
      <c r="H10" s="6">
        <f t="shared" si="2"/>
        <v>211127.04000000001</v>
      </c>
    </row>
    <row r="11" spans="1:9" ht="26.45" customHeight="1" x14ac:dyDescent="0.25">
      <c r="A11" s="28" t="s">
        <v>16</v>
      </c>
      <c r="B11" s="29"/>
      <c r="C11" s="29"/>
      <c r="D11" s="29"/>
      <c r="E11" s="29"/>
      <c r="F11" s="29"/>
      <c r="G11" s="29"/>
      <c r="H11" s="30"/>
    </row>
    <row r="12" spans="1:9" ht="48.6" customHeight="1" x14ac:dyDescent="0.25">
      <c r="A12" s="3">
        <v>6</v>
      </c>
      <c r="B12" s="7" t="s">
        <v>18</v>
      </c>
      <c r="C12" s="4" t="s">
        <v>8</v>
      </c>
      <c r="D12" s="5">
        <v>1080</v>
      </c>
      <c r="E12" s="6">
        <v>20</v>
      </c>
      <c r="F12" s="6">
        <f t="shared" ref="F12:F13" si="3">E12*1.23</f>
        <v>24.6</v>
      </c>
      <c r="G12" s="6">
        <f t="shared" ref="G12:G13" si="4">E12*D12</f>
        <v>21600</v>
      </c>
      <c r="H12" s="6">
        <f t="shared" ref="H12:H13" si="5">F12*D12</f>
        <v>26568</v>
      </c>
    </row>
    <row r="13" spans="1:9" ht="43.9" customHeight="1" x14ac:dyDescent="0.25">
      <c r="A13" s="3">
        <v>7</v>
      </c>
      <c r="B13" s="7" t="s">
        <v>19</v>
      </c>
      <c r="C13" s="4" t="s">
        <v>8</v>
      </c>
      <c r="D13" s="5">
        <v>1080</v>
      </c>
      <c r="E13" s="6">
        <v>35</v>
      </c>
      <c r="F13" s="6">
        <f t="shared" si="3"/>
        <v>43.05</v>
      </c>
      <c r="G13" s="6">
        <f t="shared" si="4"/>
        <v>37800</v>
      </c>
      <c r="H13" s="6">
        <f t="shared" si="5"/>
        <v>46494</v>
      </c>
    </row>
    <row r="14" spans="1:9" ht="26.45" customHeight="1" x14ac:dyDescent="0.25">
      <c r="A14" s="28" t="s">
        <v>20</v>
      </c>
      <c r="B14" s="29"/>
      <c r="C14" s="29"/>
      <c r="D14" s="29"/>
      <c r="E14" s="29"/>
      <c r="F14" s="29"/>
      <c r="G14" s="29"/>
      <c r="H14" s="30"/>
    </row>
    <row r="15" spans="1:9" ht="27" customHeight="1" x14ac:dyDescent="0.25">
      <c r="A15" s="3">
        <v>8</v>
      </c>
      <c r="B15" s="7" t="s">
        <v>21</v>
      </c>
      <c r="C15" s="4" t="s">
        <v>7</v>
      </c>
      <c r="D15" s="5">
        <v>5</v>
      </c>
      <c r="E15" s="6">
        <v>5000</v>
      </c>
      <c r="F15" s="6">
        <f t="shared" ref="F15:F16" si="6">E15*1.23</f>
        <v>6150</v>
      </c>
      <c r="G15" s="6">
        <f t="shared" ref="G15:G16" si="7">E15*D15</f>
        <v>25000</v>
      </c>
      <c r="H15" s="6">
        <f t="shared" ref="H15:H16" si="8">F15*D15</f>
        <v>30750</v>
      </c>
    </row>
    <row r="16" spans="1:9" ht="27" customHeight="1" x14ac:dyDescent="0.25">
      <c r="A16" s="3">
        <v>9</v>
      </c>
      <c r="B16" s="7" t="s">
        <v>22</v>
      </c>
      <c r="C16" s="4" t="s">
        <v>7</v>
      </c>
      <c r="D16" s="5">
        <v>1</v>
      </c>
      <c r="E16" s="6">
        <v>10000</v>
      </c>
      <c r="F16" s="6">
        <f t="shared" si="6"/>
        <v>12300</v>
      </c>
      <c r="G16" s="6">
        <f t="shared" si="7"/>
        <v>10000</v>
      </c>
      <c r="H16" s="6">
        <f t="shared" si="8"/>
        <v>12300</v>
      </c>
    </row>
    <row r="17" spans="2:8" ht="31.9" customHeight="1" x14ac:dyDescent="0.25">
      <c r="B17" s="18" t="s">
        <v>12</v>
      </c>
      <c r="C17" s="18"/>
      <c r="D17" s="18"/>
      <c r="E17" s="18"/>
      <c r="F17" s="18"/>
      <c r="G17" s="8">
        <f>G6+G7+G8+G9+G10+G12+G13+G15+G16</f>
        <v>570896</v>
      </c>
      <c r="H17" s="8">
        <f>H6+H7+H8+H9+H10+H12+H13+H15+H16</f>
        <v>702202.08</v>
      </c>
    </row>
  </sheetData>
  <mergeCells count="12">
    <mergeCell ref="B17:F17"/>
    <mergeCell ref="G1:H1"/>
    <mergeCell ref="B3:B4"/>
    <mergeCell ref="C3:C4"/>
    <mergeCell ref="D3:D4"/>
    <mergeCell ref="E3:F3"/>
    <mergeCell ref="G3:H3"/>
    <mergeCell ref="A2:H2"/>
    <mergeCell ref="A3:A4"/>
    <mergeCell ref="A5:H5"/>
    <mergeCell ref="A11:H11"/>
    <mergeCell ref="A14:H14"/>
  </mergeCells>
  <pageMargins left="1.0236220472440944" right="0.23622047244094491" top="0.74803149606299213" bottom="0.74803149606299213" header="0.31496062992125984" footer="0.31496062992125984"/>
  <pageSetup paperSize="9" scale="8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33895-BD6C-4EB6-A8ED-1FB66630FF63}">
  <dimension ref="A1:I29"/>
  <sheetViews>
    <sheetView tabSelected="1" topLeftCell="A2" zoomScale="112" zoomScaleNormal="112" zoomScaleSheetLayoutView="98" workbookViewId="0">
      <selection activeCell="H7" sqref="H7"/>
    </sheetView>
  </sheetViews>
  <sheetFormatPr defaultRowHeight="15.75" x14ac:dyDescent="0.25"/>
  <cols>
    <col min="1" max="1" width="5.42578125" style="9" customWidth="1"/>
    <col min="2" max="2" width="69.42578125" customWidth="1"/>
    <col min="3" max="3" width="9.7109375" customWidth="1"/>
    <col min="4" max="4" width="11.28515625" customWidth="1"/>
    <col min="5" max="5" width="14.7109375" customWidth="1"/>
    <col min="6" max="6" width="15.7109375" customWidth="1"/>
    <col min="7" max="7" width="19.5703125" customWidth="1"/>
    <col min="8" max="8" width="19.140625" customWidth="1"/>
    <col min="9" max="9" width="14.7109375" customWidth="1"/>
  </cols>
  <sheetData>
    <row r="1" spans="1:9" ht="117" customHeight="1" x14ac:dyDescent="0.25">
      <c r="A1" s="34" t="s">
        <v>30</v>
      </c>
      <c r="B1" s="35"/>
      <c r="C1" s="35"/>
      <c r="D1" s="35"/>
      <c r="E1" s="35"/>
      <c r="F1" s="35"/>
      <c r="G1" s="35"/>
      <c r="H1" s="35"/>
    </row>
    <row r="2" spans="1:9" ht="38.450000000000003" customHeight="1" x14ac:dyDescent="0.25">
      <c r="A2" s="36" t="s">
        <v>29</v>
      </c>
      <c r="B2" s="36"/>
      <c r="C2" s="36"/>
      <c r="D2" s="36"/>
      <c r="E2" s="36"/>
      <c r="F2" s="36"/>
      <c r="G2" s="36"/>
      <c r="H2" s="36"/>
    </row>
    <row r="3" spans="1:9" ht="15" x14ac:dyDescent="0.25">
      <c r="A3" s="37" t="s">
        <v>11</v>
      </c>
      <c r="B3" s="37" t="s">
        <v>3</v>
      </c>
      <c r="C3" s="21" t="s">
        <v>6</v>
      </c>
      <c r="D3" s="37" t="s">
        <v>1</v>
      </c>
      <c r="E3" s="21" t="s">
        <v>2</v>
      </c>
      <c r="F3" s="21"/>
      <c r="G3" s="37" t="s">
        <v>0</v>
      </c>
      <c r="H3" s="37"/>
    </row>
    <row r="4" spans="1:9" ht="15" x14ac:dyDescent="0.25">
      <c r="A4" s="37"/>
      <c r="B4" s="37"/>
      <c r="C4" s="21"/>
      <c r="D4" s="37"/>
      <c r="E4" s="10" t="s">
        <v>4</v>
      </c>
      <c r="F4" s="10" t="s">
        <v>5</v>
      </c>
      <c r="G4" s="10" t="s">
        <v>4</v>
      </c>
      <c r="H4" s="11" t="s">
        <v>5</v>
      </c>
    </row>
    <row r="5" spans="1:9" ht="21" customHeight="1" x14ac:dyDescent="0.25">
      <c r="A5" s="22" t="s">
        <v>31</v>
      </c>
      <c r="B5" s="22"/>
      <c r="C5" s="22"/>
      <c r="D5" s="22"/>
      <c r="E5" s="22"/>
      <c r="F5" s="22"/>
      <c r="G5" s="22"/>
      <c r="H5" s="22"/>
    </row>
    <row r="6" spans="1:9" ht="22.15" customHeight="1" x14ac:dyDescent="0.25">
      <c r="A6" s="12">
        <v>1</v>
      </c>
      <c r="B6" s="13" t="s">
        <v>34</v>
      </c>
      <c r="C6" s="13" t="s">
        <v>26</v>
      </c>
      <c r="D6" s="14">
        <v>1</v>
      </c>
      <c r="E6" s="15"/>
      <c r="F6" s="15"/>
      <c r="G6" s="15"/>
      <c r="H6" s="15"/>
    </row>
    <row r="7" spans="1:9" ht="40.9" customHeight="1" x14ac:dyDescent="0.25">
      <c r="A7" s="12">
        <v>2</v>
      </c>
      <c r="B7" s="41" t="s">
        <v>35</v>
      </c>
      <c r="C7" s="13" t="s">
        <v>26</v>
      </c>
      <c r="D7" s="14">
        <v>1</v>
      </c>
      <c r="E7" s="15"/>
      <c r="F7" s="15"/>
      <c r="G7" s="15"/>
      <c r="H7" s="15"/>
      <c r="I7" s="1"/>
    </row>
    <row r="8" spans="1:9" ht="40.9" customHeight="1" x14ac:dyDescent="0.25">
      <c r="A8" s="12">
        <v>3</v>
      </c>
      <c r="B8" s="13" t="s">
        <v>39</v>
      </c>
      <c r="C8" s="13" t="s">
        <v>28</v>
      </c>
      <c r="D8" s="14">
        <v>580</v>
      </c>
      <c r="E8" s="15"/>
      <c r="F8" s="15"/>
      <c r="G8" s="15"/>
      <c r="H8" s="15"/>
      <c r="I8" s="1"/>
    </row>
    <row r="9" spans="1:9" ht="21" customHeight="1" x14ac:dyDescent="0.25">
      <c r="A9" s="22" t="s">
        <v>38</v>
      </c>
      <c r="B9" s="22"/>
      <c r="C9" s="22"/>
      <c r="D9" s="22"/>
      <c r="E9" s="22"/>
      <c r="F9" s="22"/>
      <c r="G9" s="22"/>
      <c r="H9" s="22"/>
      <c r="I9" s="1"/>
    </row>
    <row r="10" spans="1:9" ht="54" customHeight="1" x14ac:dyDescent="0.25">
      <c r="A10" s="12">
        <v>4</v>
      </c>
      <c r="B10" s="13" t="s">
        <v>37</v>
      </c>
      <c r="C10" s="13" t="s">
        <v>28</v>
      </c>
      <c r="D10" s="14">
        <v>60</v>
      </c>
      <c r="E10" s="15"/>
      <c r="F10" s="15"/>
      <c r="G10" s="15"/>
      <c r="H10" s="15"/>
      <c r="I10" s="1"/>
    </row>
    <row r="11" spans="1:9" ht="18.75" customHeight="1" x14ac:dyDescent="0.25">
      <c r="A11" s="38" t="s">
        <v>33</v>
      </c>
      <c r="B11" s="39"/>
      <c r="C11" s="39"/>
      <c r="D11" s="39"/>
      <c r="E11" s="39"/>
      <c r="F11" s="39"/>
      <c r="G11" s="39"/>
      <c r="H11" s="40"/>
      <c r="I11" s="1"/>
    </row>
    <row r="12" spans="1:9" ht="54" customHeight="1" x14ac:dyDescent="0.25">
      <c r="A12" s="12">
        <v>5</v>
      </c>
      <c r="B12" s="13" t="s">
        <v>36</v>
      </c>
      <c r="C12" s="13" t="s">
        <v>26</v>
      </c>
      <c r="D12" s="14">
        <v>1</v>
      </c>
      <c r="E12" s="15"/>
      <c r="F12" s="15"/>
      <c r="G12" s="15"/>
      <c r="H12" s="15"/>
      <c r="I12" s="1"/>
    </row>
    <row r="13" spans="1:9" ht="23.45" customHeight="1" x14ac:dyDescent="0.25">
      <c r="A13" s="22" t="s">
        <v>32</v>
      </c>
      <c r="B13" s="22"/>
      <c r="C13" s="22"/>
      <c r="D13" s="22"/>
      <c r="E13" s="22"/>
      <c r="F13" s="22"/>
      <c r="G13" s="22"/>
      <c r="H13" s="22"/>
      <c r="I13" s="1"/>
    </row>
    <row r="14" spans="1:9" ht="26.45" customHeight="1" x14ac:dyDescent="0.25">
      <c r="A14" s="12">
        <v>6</v>
      </c>
      <c r="B14" s="13" t="s">
        <v>27</v>
      </c>
      <c r="C14" s="13" t="s">
        <v>26</v>
      </c>
      <c r="D14" s="12">
        <v>1</v>
      </c>
      <c r="E14" s="15"/>
      <c r="F14" s="15"/>
      <c r="G14" s="15"/>
      <c r="H14" s="15"/>
      <c r="I14" s="1"/>
    </row>
    <row r="15" spans="1:9" ht="25.15" customHeight="1" x14ac:dyDescent="0.25">
      <c r="A15" s="31" t="s">
        <v>12</v>
      </c>
      <c r="B15" s="32"/>
      <c r="C15" s="32"/>
      <c r="D15" s="32"/>
      <c r="E15" s="32"/>
      <c r="F15" s="33"/>
      <c r="G15" s="16"/>
      <c r="H15" s="16"/>
    </row>
    <row r="16" spans="1:9" x14ac:dyDescent="0.25">
      <c r="B16" s="17"/>
      <c r="C16" s="17"/>
      <c r="E16" s="17"/>
    </row>
    <row r="19" spans="5:9" x14ac:dyDescent="0.25">
      <c r="E19" s="1"/>
      <c r="F19" s="1"/>
      <c r="G19" s="1"/>
      <c r="H19" s="1"/>
      <c r="I19" s="1"/>
    </row>
    <row r="20" spans="5:9" x14ac:dyDescent="0.25">
      <c r="E20" s="1"/>
      <c r="F20" s="1"/>
      <c r="G20" s="1"/>
      <c r="H20" s="1"/>
      <c r="I20" s="1"/>
    </row>
    <row r="21" spans="5:9" x14ac:dyDescent="0.25">
      <c r="E21" s="1"/>
      <c r="F21" s="1"/>
      <c r="G21" s="1"/>
      <c r="H21" s="1"/>
      <c r="I21" s="1"/>
    </row>
    <row r="22" spans="5:9" x14ac:dyDescent="0.25">
      <c r="E22" s="1"/>
      <c r="F22" s="1"/>
      <c r="G22" s="1"/>
      <c r="H22" s="1"/>
      <c r="I22" s="1"/>
    </row>
    <row r="23" spans="5:9" x14ac:dyDescent="0.25">
      <c r="E23" s="1"/>
      <c r="F23" s="1"/>
      <c r="G23" s="1"/>
      <c r="H23" s="1"/>
      <c r="I23" s="1"/>
    </row>
    <row r="24" spans="5:9" x14ac:dyDescent="0.25">
      <c r="E24" s="1"/>
      <c r="F24" s="1"/>
      <c r="G24" s="1"/>
      <c r="H24" s="1"/>
      <c r="I24" s="1"/>
    </row>
    <row r="25" spans="5:9" x14ac:dyDescent="0.25">
      <c r="E25" s="1"/>
      <c r="F25" s="1"/>
      <c r="G25" s="1"/>
      <c r="H25" s="1"/>
      <c r="I25" s="1"/>
    </row>
    <row r="26" spans="5:9" x14ac:dyDescent="0.25">
      <c r="E26" s="1"/>
      <c r="F26" s="1"/>
      <c r="G26" s="1"/>
      <c r="H26" s="1"/>
      <c r="I26" s="1"/>
    </row>
    <row r="27" spans="5:9" x14ac:dyDescent="0.25">
      <c r="E27" s="1"/>
      <c r="F27" s="1"/>
      <c r="G27" s="1"/>
      <c r="H27" s="1"/>
      <c r="I27" s="1"/>
    </row>
    <row r="28" spans="5:9" x14ac:dyDescent="0.25">
      <c r="E28" s="1"/>
      <c r="F28" s="1"/>
      <c r="G28" s="1"/>
      <c r="H28" s="1"/>
      <c r="I28" s="1"/>
    </row>
    <row r="29" spans="5:9" x14ac:dyDescent="0.25">
      <c r="E29" s="1"/>
      <c r="F29" s="1"/>
      <c r="G29" s="1"/>
      <c r="H29" s="1"/>
      <c r="I29" s="1"/>
    </row>
  </sheetData>
  <mergeCells count="13">
    <mergeCell ref="A5:H5"/>
    <mergeCell ref="A9:H9"/>
    <mergeCell ref="A13:H13"/>
    <mergeCell ref="A15:F15"/>
    <mergeCell ref="A1:H1"/>
    <mergeCell ref="A2:H2"/>
    <mergeCell ref="A3:A4"/>
    <mergeCell ref="B3:B4"/>
    <mergeCell ref="C3:C4"/>
    <mergeCell ref="D3:D4"/>
    <mergeCell ref="E3:F3"/>
    <mergeCell ref="G3:H3"/>
    <mergeCell ref="A11:H11"/>
  </mergeCells>
  <pageMargins left="0.25" right="0.25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Arkusz3</vt:lpstr>
      <vt:lpstr>KOSZTORYS INWESTORSKI 745mb</vt:lpstr>
      <vt:lpstr>kosztorys ofertowy</vt:lpstr>
      <vt:lpstr>'kosztorys ofertowy'!Obszar_wydruku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PZDP</cp:lastModifiedBy>
  <cp:lastPrinted>2026-03-13T09:02:48Z</cp:lastPrinted>
  <dcterms:created xsi:type="dcterms:W3CDTF">2023-06-12T06:31:51Z</dcterms:created>
  <dcterms:modified xsi:type="dcterms:W3CDTF">2026-06-18T10:27:22Z</dcterms:modified>
</cp:coreProperties>
</file>