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za\Desktop\SWZ warzywa\"/>
    </mc:Choice>
  </mc:AlternateContent>
  <xr:revisionPtr revIDLastSave="0" documentId="13_ncr:1_{3C4FF89A-091A-4070-9E2C-263C5BEB7DE9}" xr6:coauthVersionLast="47" xr6:coauthVersionMax="47" xr10:uidLastSave="{00000000-0000-0000-0000-000000000000}"/>
  <bookViews>
    <workbookView xWindow="-120" yWindow="-120" windowWidth="29040" windowHeight="15720" xr2:uid="{F5A6DA2B-C411-4A84-824F-1A8509E4CB7D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7" i="1" l="1"/>
  <c r="F35" i="1"/>
  <c r="F33" i="1"/>
  <c r="F3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4" i="1"/>
  <c r="F36" i="1"/>
  <c r="F38" i="1"/>
  <c r="F9" i="1"/>
  <c r="F10" i="1"/>
  <c r="F11" i="1"/>
  <c r="F12" i="1"/>
  <c r="F8" i="1"/>
  <c r="F39" i="1" l="1"/>
  <c r="F50" i="1" l="1"/>
  <c r="D50" i="1"/>
  <c r="G50" i="1" l="1"/>
</calcChain>
</file>

<file path=xl/sharedStrings.xml><?xml version="1.0" encoding="utf-8"?>
<sst xmlns="http://schemas.openxmlformats.org/spreadsheetml/2006/main" count="125" uniqueCount="83">
  <si>
    <t>L.p.</t>
  </si>
  <si>
    <t>Nazwa produktu, szczegółowy opis przedmiotu zamówienia</t>
  </si>
  <si>
    <t>Jednostka miary</t>
  </si>
  <si>
    <t>Ilość artykułów</t>
  </si>
  <si>
    <t>Cena jednostkowa netto</t>
  </si>
  <si>
    <t>Wartość netto</t>
  </si>
  <si>
    <t>1.</t>
  </si>
  <si>
    <t>2.</t>
  </si>
  <si>
    <t>3.</t>
  </si>
  <si>
    <t>4.</t>
  </si>
  <si>
    <t>5.</t>
  </si>
  <si>
    <t>6.</t>
  </si>
  <si>
    <t>7.</t>
  </si>
  <si>
    <t>kilogram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</si>
  <si>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</si>
  <si>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</si>
  <si>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</si>
  <si>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</si>
  <si>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</si>
  <si>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</si>
  <si>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</si>
  <si>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</si>
  <si>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</si>
  <si>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</si>
  <si>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</si>
  <si>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</si>
  <si>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</si>
  <si>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</si>
  <si>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</si>
  <si>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</si>
  <si>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</si>
  <si>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</si>
  <si>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</si>
  <si>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</si>
  <si>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</si>
  <si>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Podsumowanie</t>
  </si>
  <si>
    <t>VAT w %</t>
  </si>
  <si>
    <t>VAT w zł</t>
  </si>
  <si>
    <t>Wartość brutto</t>
  </si>
  <si>
    <t>W tym:</t>
  </si>
  <si>
    <t>ZW</t>
  </si>
  <si>
    <t>Razem:</t>
  </si>
  <si>
    <t xml:space="preserve">Wartość netto                /kol.4x5/                                                                                                                                                                                                                         </t>
  </si>
  <si>
    <t>Załącznik nr 2</t>
  </si>
  <si>
    <r>
      <t>Niniejszy formularz musi być opatrzony podpisem elektronicznym: kwalifikowanym podpisem elektronicznym, podpisem zaufanym lub podpisem osobistym osoby/osób uprawnionej/uprawnionych</t>
    </r>
    <r>
      <rPr>
        <b/>
        <sz val="12"/>
        <color rgb="FFFF0000"/>
        <rFont val="Times New Roman"/>
        <family val="1"/>
        <charset val="238"/>
      </rPr>
      <t xml:space="preserve"> </t>
    </r>
    <r>
      <rPr>
        <b/>
        <sz val="12"/>
        <color rgb="FFFF0000"/>
        <rFont val="Calibri"/>
        <family val="2"/>
        <charset val="238"/>
      </rPr>
      <t>do reprezentowania wykonawcy, do występowania w obrocie prawnym i składania oświadczeń woli w jego imieniu</t>
    </r>
  </si>
  <si>
    <r>
      <t xml:space="preserve">Uwaga!!! </t>
    </r>
    <r>
      <rPr>
        <i/>
        <sz val="11"/>
        <color theme="1"/>
        <rFont val="Calibri"/>
        <family val="2"/>
        <charset val="238"/>
      </rPr>
      <t>Obliczeń należy dokonywać do dwóch miejsc po przecinku. W sytuacji, gdy trzecia liczba po przecinku jest równa lub większa niż pięć, drugą liczbę po przecinku należy zaokrąglić w górę.</t>
    </r>
  </si>
  <si>
    <t>FORMULARZ CENOWY – część I przedmiotu zamówienia (warzywa i owoce)</t>
  </si>
  <si>
    <r>
      <t>Kapusta czerwona</t>
    </r>
    <r>
      <rPr>
        <sz val="11"/>
        <color theme="1"/>
        <rFont val="Calibri"/>
        <family val="2"/>
        <charset val="238"/>
      </rPr>
      <t xml:space="preserve"> - świeża, w główkach, o wadze główki od 1 kg</t>
    </r>
  </si>
  <si>
    <r>
      <t>Groch</t>
    </r>
    <r>
      <rPr>
        <sz val="11"/>
        <color theme="1"/>
        <rFont val="Calibri"/>
        <family val="2"/>
        <charset val="238"/>
      </rPr>
      <t xml:space="preserve"> - łuskany, połówki</t>
    </r>
  </si>
  <si>
    <r>
      <t>Fasola drobna</t>
    </r>
    <r>
      <rPr>
        <sz val="11"/>
        <color theme="1"/>
        <rFont val="Calibri"/>
        <family val="2"/>
        <charset val="238"/>
      </rPr>
      <t xml:space="preserve"> - biała</t>
    </r>
  </si>
  <si>
    <r>
      <t>Fasola typu Jaś</t>
    </r>
    <r>
      <rPr>
        <sz val="11"/>
        <color theme="1"/>
        <rFont val="Calibri"/>
        <family val="2"/>
        <charset val="238"/>
      </rPr>
      <t xml:space="preserve"> - duża</t>
    </r>
  </si>
  <si>
    <r>
      <t>Cebula</t>
    </r>
    <r>
      <rPr>
        <sz val="11"/>
        <color theme="1"/>
        <rFont val="Calibri"/>
        <family val="2"/>
        <charset val="238"/>
      </rPr>
      <t xml:space="preserve"> - świeża, twarda, średniej wielkości, tzn. o średnicy od 6 cm do 8 cm</t>
    </r>
  </si>
  <si>
    <r>
      <t>Nać pietruszki</t>
    </r>
    <r>
      <rPr>
        <sz val="11"/>
        <color theme="1"/>
        <rFont val="Calibri"/>
        <family val="2"/>
        <charset val="238"/>
      </rPr>
      <t xml:space="preserve"> - świeża, o przeciętnej wadze pęczka ok. 100 g i maksymalnej długości 15 cm</t>
    </r>
  </si>
  <si>
    <r>
      <t>Koper</t>
    </r>
    <r>
      <rPr>
        <sz val="11"/>
        <color theme="1"/>
        <rFont val="Calibri"/>
        <family val="2"/>
        <charset val="238"/>
      </rPr>
      <t xml:space="preserve"> - świeży, o przeciętnej wadze pęczka ok. 100 g i maksymalnej długości 25 cm</t>
    </r>
  </si>
  <si>
    <r>
      <t>Papryka surowa</t>
    </r>
    <r>
      <rPr>
        <sz val="11"/>
        <color theme="1"/>
        <rFont val="Calibri"/>
        <family val="2"/>
        <charset val="238"/>
      </rPr>
      <t xml:space="preserve"> - czerwona, świeża, cała</t>
    </r>
  </si>
  <si>
    <r>
      <t>Pieczarka</t>
    </r>
    <r>
      <rPr>
        <sz val="11"/>
        <color theme="1"/>
        <rFont val="Calibri"/>
        <family val="2"/>
        <charset val="238"/>
      </rPr>
      <t xml:space="preserve"> - świeża, średniej wielkości, tzn. zamknięte kapelusze o średnicy od 3 cm do 5 cm</t>
    </r>
  </si>
  <si>
    <r>
      <t>Pietruszka korzeń</t>
    </r>
    <r>
      <rPr>
        <sz val="11"/>
        <color theme="1"/>
        <rFont val="Calibri"/>
        <family val="2"/>
        <charset val="238"/>
      </rPr>
      <t xml:space="preserve"> - świeża, bez naci, oczyszczona, nieobrana, średniej długości i grubości, tzn. o średnicy od 3 cm do 4 cm i długości od 12 cm do 15 cm</t>
    </r>
  </si>
  <si>
    <r>
      <t>Pomidor</t>
    </r>
    <r>
      <rPr>
        <sz val="11"/>
        <color theme="1"/>
        <rFont val="Calibri"/>
        <family val="2"/>
        <charset val="238"/>
      </rPr>
      <t xml:space="preserve"> - świeży, twardy, niepoobijany, czerwony, cały, średniej wielkości, tzn. o średnicy od 5 cm do 8 cm, szklarniowy</t>
    </r>
  </si>
  <si>
    <r>
      <t>Por</t>
    </r>
    <r>
      <rPr>
        <b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- świeży, oczyszczony, gruby, tzn. o średnicy od 2 cm do 4 cm, w całości</t>
    </r>
  </si>
  <si>
    <r>
      <t>Sałata</t>
    </r>
    <r>
      <rPr>
        <sz val="11"/>
        <color theme="1"/>
        <rFont val="Calibri"/>
        <family val="2"/>
        <charset val="238"/>
      </rPr>
      <t xml:space="preserve"> - świeża, cała, o średnicy główki od 18 cm do 22 cm, nieprzerośnięta, szklarniowa</t>
    </r>
  </si>
  <si>
    <r>
      <t>Cukinia</t>
    </r>
    <r>
      <rPr>
        <sz val="11"/>
        <color theme="1"/>
        <rFont val="Calibri"/>
        <family val="2"/>
        <charset val="238"/>
      </rPr>
      <t xml:space="preserve"> – twarda, nieprzerośnięta, średniej wielkości, tzn. o długości od 18 cm do 22 cm i średnicy od 7 cm do 9 cm</t>
    </r>
  </si>
  <si>
    <r>
      <t>Seler</t>
    </r>
    <r>
      <rPr>
        <sz val="11"/>
        <color theme="1"/>
        <rFont val="Calibri"/>
        <family val="2"/>
        <charset val="238"/>
      </rPr>
      <t xml:space="preserve"> - świeży, duży, tzn. o przeciętnej średnicy od 10 cm do 12 cm, oczyszczony, bez liści</t>
    </r>
  </si>
  <si>
    <r>
      <t>Jabłka</t>
    </r>
    <r>
      <rPr>
        <sz val="11"/>
        <color theme="1"/>
        <rFont val="Calibri"/>
        <family val="2"/>
        <charset val="238"/>
      </rPr>
      <t xml:space="preserve"> - świeże, całe, średniej wielkości, tzn. o średnicy od 6 cm do 8 cm</t>
    </r>
  </si>
  <si>
    <r>
      <t>Kapusta biała</t>
    </r>
    <r>
      <rPr>
        <b/>
        <sz val="11"/>
        <color theme="1"/>
        <rFont val="Calibri"/>
        <family val="2"/>
        <charset val="238"/>
      </rPr>
      <t xml:space="preserve"> - </t>
    </r>
    <r>
      <rPr>
        <sz val="11"/>
        <color theme="1"/>
        <rFont val="Calibri"/>
        <family val="2"/>
        <charset val="238"/>
      </rPr>
      <t>świeża, w główkach, o wadze główki od 1,0 kg do 4,0 kg, bez liści bocznych</t>
    </r>
  </si>
  <si>
    <r>
      <t>Kapusta pekińska</t>
    </r>
    <r>
      <rPr>
        <sz val="11"/>
        <color theme="1"/>
        <rFont val="Calibri"/>
        <family val="2"/>
        <charset val="238"/>
      </rPr>
      <t xml:space="preserve"> - świeża, w główkach, o minimalnej średnicy 9 cm i minimalnej długości  20 cm</t>
    </r>
  </si>
  <si>
    <r>
      <t>Szczypior</t>
    </r>
    <r>
      <rPr>
        <sz val="11"/>
        <color theme="1"/>
        <rFont val="Calibri"/>
        <family val="2"/>
        <charset val="238"/>
      </rPr>
      <t xml:space="preserve"> - świeży, o przeciętnej wadze pęczka ok. 100 g i maksymalnej długości 25 cm</t>
    </r>
  </si>
  <si>
    <r>
      <t>Rzodkiewka</t>
    </r>
    <r>
      <rPr>
        <sz val="11"/>
        <color theme="1"/>
        <rFont val="Calibri"/>
        <family val="2"/>
        <charset val="238"/>
      </rPr>
      <t xml:space="preserve"> - świeża, cała, bez liści, średniej wielkości, tzn. o przeciętnej średnicy od 1 cm  do 3 cm, nieprzerośnięta, twarda</t>
    </r>
  </si>
  <si>
    <r>
      <t>Gruszka</t>
    </r>
    <r>
      <rPr>
        <sz val="11"/>
        <color theme="1"/>
        <rFont val="Calibri"/>
        <family val="2"/>
        <charset val="238"/>
      </rPr>
      <t xml:space="preserve"> - świeża, cała, o wadze jednej sztuki do 250 g</t>
    </r>
  </si>
  <si>
    <r>
      <t>Marchew</t>
    </r>
    <r>
      <rPr>
        <sz val="11"/>
        <color theme="1"/>
        <rFont val="Calibri"/>
        <family val="2"/>
        <charset val="238"/>
      </rPr>
      <t xml:space="preserve"> - bez naci, świeża, oczyszczona, nieobrana, średniej długości i grubości, tzn. o średnicy od 3 cm do 4 cm i długości od 12 cm do 15 cm</t>
    </r>
  </si>
  <si>
    <r>
      <t>Burak ćwikłowy</t>
    </r>
    <r>
      <rPr>
        <sz val="11"/>
        <color theme="1"/>
        <rFont val="Calibri"/>
        <family val="2"/>
        <charset val="238"/>
      </rPr>
      <t xml:space="preserve"> - średniej wielkości, tzn. o średnicy od 6 cm do 10 cm lub podłużny o długości od 8 cm do 16 cm i średnicy od 6 cm do 8 cm</t>
    </r>
  </si>
  <si>
    <r>
      <t>Ogórek zielony</t>
    </r>
    <r>
      <rPr>
        <sz val="11"/>
        <color theme="1"/>
        <rFont val="Calibri"/>
        <family val="2"/>
        <charset val="238"/>
      </rPr>
      <t xml:space="preserve"> - twardy, średniej wielkości, tzn. o długości od 15 cm do 19 cm i średnicy od 3 cm do 5 cm, w całości, szklarniowy </t>
    </r>
  </si>
  <si>
    <r>
      <t>Czosnek</t>
    </r>
    <r>
      <rPr>
        <sz val="11"/>
        <color theme="1"/>
        <rFont val="Calibri"/>
        <family val="2"/>
        <charset val="238"/>
      </rPr>
      <t xml:space="preserve"> - w główkach, średniej wielkości, tzn. o przeciętnej średnicy od 3 cm do 5 cm, o przeciętnej wadze główki od 35 g do 50 g</t>
    </r>
  </si>
  <si>
    <r>
      <t>Kapusta włoska</t>
    </r>
    <r>
      <rPr>
        <sz val="11"/>
        <color theme="1"/>
        <rFont val="Calibri"/>
        <family val="2"/>
        <charset val="238"/>
      </rPr>
      <t xml:space="preserve"> - świeża w główkach, o wadze główki od 2,0 kg do 5,0 kg</t>
    </r>
  </si>
  <si>
    <t>29.</t>
  </si>
  <si>
    <t>30.</t>
  </si>
  <si>
    <r>
      <t>Pomidor</t>
    </r>
    <r>
      <rPr>
        <sz val="11"/>
        <color theme="1"/>
        <rFont val="Calibri"/>
        <family val="2"/>
        <charset val="238"/>
      </rPr>
      <t xml:space="preserve"> - świeży, twardy, niepoobijany, czerwony, cały, średniej wielkości, tzn. o średnicy od 5 cm do 8 cm, polny</t>
    </r>
  </si>
  <si>
    <t>MJ.AZ.2420-09/28/2026</t>
  </si>
  <si>
    <r>
      <t>Soczewica czerwona</t>
    </r>
    <r>
      <rPr>
        <sz val="11"/>
        <color theme="1"/>
        <rFont val="Calibri"/>
        <family val="2"/>
        <charset val="238"/>
      </rPr>
      <t xml:space="preserve"> - nasiona suche</t>
    </r>
  </si>
  <si>
    <r>
      <t>Ciecierzyca</t>
    </r>
    <r>
      <rPr>
        <sz val="11"/>
        <color theme="1"/>
        <rFont val="Calibri"/>
        <family val="2"/>
        <charset val="238"/>
      </rPr>
      <t xml:space="preserve"> - nasiona suche</t>
    </r>
  </si>
  <si>
    <r>
      <t>Fasola czerwona</t>
    </r>
    <r>
      <rPr>
        <sz val="11"/>
        <color theme="1"/>
        <rFont val="Calibri"/>
        <family val="2"/>
        <charset val="238"/>
      </rPr>
      <t xml:space="preserve"> - nasiona suche</t>
    </r>
  </si>
  <si>
    <t>31.</t>
  </si>
  <si>
    <t>Wartość netto poz. 1 - 31:</t>
  </si>
  <si>
    <r>
      <t>Śliwka węgierka</t>
    </r>
    <r>
      <rPr>
        <sz val="11"/>
        <color theme="1"/>
        <rFont val="Calibri"/>
        <family val="2"/>
        <charset val="238"/>
      </rPr>
      <t xml:space="preserve"> - świeża, cała, zdrowa, czysta, nieuszkodzona mechanicznie, wolna od szkodników i uszkodzeń przez nie spowodowanych; termin realizacji do 31.10.2026 r.; dopuszczalne odmiany: Zwykła, Dąbrowicka, Wczesna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</si>
</sst>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8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rgb="FFFF0000"/>
      <name val="Times New Roman"/>
      <family val="1"/>
      <charset val="238"/>
    </font>
    <font>
      <b/>
      <i/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Protection="1">
      <protection locked="0"/>
    </xf>
    <xf numFmtId="0" fontId="8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9" fontId="7" fillId="0" borderId="13" xfId="0" applyNumberFormat="1" applyFont="1" applyBorder="1" applyAlignment="1">
      <alignment horizontal="center" vertical="center"/>
    </xf>
    <xf numFmtId="1" fontId="7" fillId="0" borderId="13" xfId="0" applyNumberFormat="1" applyFont="1" applyBorder="1" applyAlignment="1">
      <alignment horizontal="center" vertical="center"/>
    </xf>
    <xf numFmtId="9" fontId="7" fillId="0" borderId="17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4" fontId="7" fillId="0" borderId="17" xfId="0" applyNumberFormat="1" applyFont="1" applyBorder="1" applyAlignment="1" applyProtection="1">
      <alignment horizontal="center" vertical="center"/>
      <protection locked="0"/>
    </xf>
    <xf numFmtId="4" fontId="7" fillId="0" borderId="13" xfId="0" applyNumberFormat="1" applyFont="1" applyBorder="1" applyAlignment="1" applyProtection="1">
      <alignment horizontal="center" vertical="center"/>
      <protection locked="0"/>
    </xf>
    <xf numFmtId="4" fontId="7" fillId="0" borderId="6" xfId="0" applyNumberFormat="1" applyFont="1" applyBorder="1" applyAlignment="1" applyProtection="1">
      <alignment horizontal="center" vertical="center"/>
      <protection locked="0"/>
    </xf>
    <xf numFmtId="4" fontId="7" fillId="0" borderId="7" xfId="0" applyNumberFormat="1" applyFont="1" applyBorder="1" applyAlignment="1" applyProtection="1">
      <alignment horizontal="center" vertical="center"/>
      <protection locked="0"/>
    </xf>
    <xf numFmtId="4" fontId="1" fillId="2" borderId="19" xfId="0" applyNumberFormat="1" applyFont="1" applyFill="1" applyBorder="1" applyAlignment="1">
      <alignment horizontal="center" vertical="center"/>
    </xf>
    <xf numFmtId="4" fontId="1" fillId="0" borderId="19" xfId="0" applyNumberFormat="1" applyFont="1" applyBorder="1" applyAlignment="1">
      <alignment horizontal="center" vertical="center"/>
    </xf>
    <xf numFmtId="4" fontId="1" fillId="2" borderId="20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7" fillId="0" borderId="0" xfId="0" applyFont="1"/>
    <xf numFmtId="0" fontId="7" fillId="0" borderId="2" xfId="0" applyFont="1" applyBorder="1"/>
    <xf numFmtId="0" fontId="9" fillId="2" borderId="21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9" fontId="7" fillId="0" borderId="26" xfId="0" applyNumberFormat="1" applyFont="1" applyBorder="1" applyAlignment="1" applyProtection="1">
      <alignment horizontal="center" vertical="center" wrapText="1"/>
      <protection locked="0"/>
    </xf>
    <xf numFmtId="0" fontId="7" fillId="0" borderId="28" xfId="0" applyFont="1" applyBorder="1"/>
    <xf numFmtId="0" fontId="7" fillId="0" borderId="29" xfId="0" applyFont="1" applyBorder="1"/>
    <xf numFmtId="4" fontId="1" fillId="2" borderId="1" xfId="0" applyNumberFormat="1" applyFont="1" applyFill="1" applyBorder="1" applyAlignment="1">
      <alignment horizontal="center" vertical="center"/>
    </xf>
    <xf numFmtId="0" fontId="7" fillId="0" borderId="32" xfId="0" applyFont="1" applyBorder="1" applyAlignment="1">
      <alignment horizontal="center" vertical="center" wrapText="1"/>
    </xf>
    <xf numFmtId="4" fontId="7" fillId="0" borderId="33" xfId="0" applyNumberFormat="1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4" fontId="7" fillId="0" borderId="36" xfId="0" applyNumberFormat="1" applyFont="1" applyBorder="1" applyAlignment="1" applyProtection="1">
      <alignment horizontal="center" vertical="center" wrapText="1"/>
      <protection locked="0"/>
    </xf>
    <xf numFmtId="0" fontId="16" fillId="0" borderId="25" xfId="0" applyFont="1" applyBorder="1" applyAlignment="1">
      <alignment horizontal="justify" vertical="center" wrapText="1"/>
    </xf>
    <xf numFmtId="0" fontId="17" fillId="0" borderId="25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3" fontId="18" fillId="0" borderId="25" xfId="0" applyNumberFormat="1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9" fontId="7" fillId="0" borderId="13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4" fontId="1" fillId="2" borderId="9" xfId="0" applyNumberFormat="1" applyFont="1" applyFill="1" applyBorder="1" applyAlignment="1">
      <alignment horizontal="center" vertical="center"/>
    </xf>
    <xf numFmtId="4" fontId="1" fillId="2" borderId="10" xfId="0" applyNumberFormat="1" applyFont="1" applyFill="1" applyBorder="1" applyAlignment="1">
      <alignment horizontal="center" vertical="center"/>
    </xf>
    <xf numFmtId="4" fontId="1" fillId="2" borderId="18" xfId="0" applyNumberFormat="1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2" borderId="27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5B6F9-9923-4BB8-8468-F2FD650B761F}">
  <dimension ref="A1:G58"/>
  <sheetViews>
    <sheetView showZeros="0" tabSelected="1" topLeftCell="A38" zoomScaleNormal="100" workbookViewId="0">
      <selection activeCell="G50" activeCellId="4" sqref="B8:D38 F8:F39 D50 F50 G50"/>
    </sheetView>
  </sheetViews>
  <sheetFormatPr defaultRowHeight="15" x14ac:dyDescent="0.25"/>
  <cols>
    <col min="1" max="1" width="6.140625" customWidth="1"/>
    <col min="2" max="2" width="55.7109375" customWidth="1"/>
    <col min="3" max="4" width="12.7109375" customWidth="1"/>
    <col min="5" max="5" width="14.140625" customWidth="1"/>
    <col min="6" max="6" width="20.7109375" customWidth="1"/>
    <col min="7" max="7" width="12.7109375" customWidth="1"/>
  </cols>
  <sheetData>
    <row r="1" spans="1:7" ht="15" customHeight="1" x14ac:dyDescent="0.25">
      <c r="F1" s="55" t="s">
        <v>43</v>
      </c>
      <c r="G1" s="55"/>
    </row>
    <row r="2" spans="1:7" ht="15.75" x14ac:dyDescent="0.25">
      <c r="A2" s="58" t="s">
        <v>76</v>
      </c>
      <c r="B2" s="58"/>
    </row>
    <row r="4" spans="1:7" ht="18.75" x14ac:dyDescent="0.3">
      <c r="A4" s="56" t="s">
        <v>46</v>
      </c>
      <c r="B4" s="57"/>
      <c r="C4" s="57"/>
      <c r="D4" s="57"/>
      <c r="E4" s="57"/>
      <c r="F4" s="57"/>
      <c r="G4" s="57"/>
    </row>
    <row r="5" spans="1:7" ht="15.75" thickBot="1" x14ac:dyDescent="0.3"/>
    <row r="6" spans="1:7" s="1" customFormat="1" ht="54.95" customHeight="1" x14ac:dyDescent="0.25">
      <c r="A6" s="27" t="s">
        <v>0</v>
      </c>
      <c r="B6" s="28" t="s">
        <v>1</v>
      </c>
      <c r="C6" s="28" t="s">
        <v>2</v>
      </c>
      <c r="D6" s="28" t="s">
        <v>3</v>
      </c>
      <c r="E6" s="28" t="s">
        <v>4</v>
      </c>
      <c r="F6" s="28" t="s">
        <v>42</v>
      </c>
      <c r="G6" s="29" t="s">
        <v>36</v>
      </c>
    </row>
    <row r="7" spans="1:7" ht="15.75" x14ac:dyDescent="0.25">
      <c r="A7" s="30" t="s">
        <v>6</v>
      </c>
      <c r="B7" s="39" t="s">
        <v>7</v>
      </c>
      <c r="C7" s="39" t="s">
        <v>8</v>
      </c>
      <c r="D7" s="39" t="s">
        <v>9</v>
      </c>
      <c r="E7" s="39" t="s">
        <v>10</v>
      </c>
      <c r="F7" s="31" t="s">
        <v>11</v>
      </c>
      <c r="G7" s="32" t="s">
        <v>12</v>
      </c>
    </row>
    <row r="8" spans="1:7" ht="45" x14ac:dyDescent="0.25">
      <c r="A8" s="37" t="s">
        <v>6</v>
      </c>
      <c r="B8" s="41" t="s">
        <v>68</v>
      </c>
      <c r="C8" s="42" t="s">
        <v>13</v>
      </c>
      <c r="D8" s="43">
        <v>1700</v>
      </c>
      <c r="E8" s="40"/>
      <c r="F8" s="38">
        <f>ROUND((D8*E8),2)</f>
        <v>0</v>
      </c>
      <c r="G8" s="33"/>
    </row>
    <row r="9" spans="1:7" ht="30" x14ac:dyDescent="0.25">
      <c r="A9" s="37" t="s">
        <v>7</v>
      </c>
      <c r="B9" s="41" t="s">
        <v>47</v>
      </c>
      <c r="C9" s="42" t="s">
        <v>13</v>
      </c>
      <c r="D9" s="43">
        <v>800</v>
      </c>
      <c r="E9" s="40"/>
      <c r="F9" s="38">
        <f t="shared" ref="F9:F38" si="0">ROUND((D9*E9),2)</f>
        <v>0</v>
      </c>
      <c r="G9" s="33"/>
    </row>
    <row r="10" spans="1:7" ht="15.75" x14ac:dyDescent="0.25">
      <c r="A10" s="37" t="s">
        <v>8</v>
      </c>
      <c r="B10" s="41" t="s">
        <v>48</v>
      </c>
      <c r="C10" s="42" t="s">
        <v>13</v>
      </c>
      <c r="D10" s="43">
        <v>360</v>
      </c>
      <c r="E10" s="40"/>
      <c r="F10" s="38">
        <f t="shared" si="0"/>
        <v>0</v>
      </c>
      <c r="G10" s="33"/>
    </row>
    <row r="11" spans="1:7" ht="15.75" x14ac:dyDescent="0.25">
      <c r="A11" s="37" t="s">
        <v>9</v>
      </c>
      <c r="B11" s="41" t="s">
        <v>49</v>
      </c>
      <c r="C11" s="42" t="s">
        <v>13</v>
      </c>
      <c r="D11" s="43">
        <v>360</v>
      </c>
      <c r="E11" s="40"/>
      <c r="F11" s="38">
        <f t="shared" si="0"/>
        <v>0</v>
      </c>
      <c r="G11" s="33"/>
    </row>
    <row r="12" spans="1:7" ht="15.75" x14ac:dyDescent="0.25">
      <c r="A12" s="37" t="s">
        <v>10</v>
      </c>
      <c r="B12" s="41" t="s">
        <v>50</v>
      </c>
      <c r="C12" s="42" t="s">
        <v>13</v>
      </c>
      <c r="D12" s="43">
        <v>500</v>
      </c>
      <c r="E12" s="40"/>
      <c r="F12" s="38">
        <f t="shared" si="0"/>
        <v>0</v>
      </c>
      <c r="G12" s="33"/>
    </row>
    <row r="13" spans="1:7" ht="30" x14ac:dyDescent="0.25">
      <c r="A13" s="37" t="s">
        <v>11</v>
      </c>
      <c r="B13" s="41" t="s">
        <v>51</v>
      </c>
      <c r="C13" s="42" t="s">
        <v>13</v>
      </c>
      <c r="D13" s="43">
        <v>1700</v>
      </c>
      <c r="E13" s="40"/>
      <c r="F13" s="38">
        <f t="shared" si="0"/>
        <v>0</v>
      </c>
      <c r="G13" s="33"/>
    </row>
    <row r="14" spans="1:7" ht="45" x14ac:dyDescent="0.25">
      <c r="A14" s="37" t="s">
        <v>12</v>
      </c>
      <c r="B14" s="41" t="s">
        <v>69</v>
      </c>
      <c r="C14" s="42" t="s">
        <v>13</v>
      </c>
      <c r="D14" s="43">
        <v>1500</v>
      </c>
      <c r="E14" s="40"/>
      <c r="F14" s="38">
        <f t="shared" si="0"/>
        <v>0</v>
      </c>
      <c r="G14" s="33"/>
    </row>
    <row r="15" spans="1:7" ht="30" x14ac:dyDescent="0.25">
      <c r="A15" s="37" t="s">
        <v>14</v>
      </c>
      <c r="B15" s="41" t="s">
        <v>52</v>
      </c>
      <c r="C15" s="42" t="s">
        <v>13</v>
      </c>
      <c r="D15" s="43">
        <v>200</v>
      </c>
      <c r="E15" s="40"/>
      <c r="F15" s="38">
        <f t="shared" si="0"/>
        <v>0</v>
      </c>
      <c r="G15" s="33"/>
    </row>
    <row r="16" spans="1:7" ht="30" x14ac:dyDescent="0.25">
      <c r="A16" s="37" t="s">
        <v>15</v>
      </c>
      <c r="B16" s="41" t="s">
        <v>53</v>
      </c>
      <c r="C16" s="42" t="s">
        <v>13</v>
      </c>
      <c r="D16" s="43">
        <v>200</v>
      </c>
      <c r="E16" s="40"/>
      <c r="F16" s="38">
        <f t="shared" si="0"/>
        <v>0</v>
      </c>
      <c r="G16" s="33"/>
    </row>
    <row r="17" spans="1:7" ht="45" x14ac:dyDescent="0.25">
      <c r="A17" s="37" t="s">
        <v>16</v>
      </c>
      <c r="B17" s="41" t="s">
        <v>70</v>
      </c>
      <c r="C17" s="42" t="s">
        <v>13</v>
      </c>
      <c r="D17" s="43">
        <v>200</v>
      </c>
      <c r="E17" s="40"/>
      <c r="F17" s="38">
        <f t="shared" si="0"/>
        <v>0</v>
      </c>
      <c r="G17" s="33"/>
    </row>
    <row r="18" spans="1:7" ht="15.75" x14ac:dyDescent="0.25">
      <c r="A18" s="37" t="s">
        <v>17</v>
      </c>
      <c r="B18" s="41" t="s">
        <v>54</v>
      </c>
      <c r="C18" s="42" t="s">
        <v>13</v>
      </c>
      <c r="D18" s="43">
        <v>800</v>
      </c>
      <c r="E18" s="40"/>
      <c r="F18" s="38">
        <f t="shared" si="0"/>
        <v>0</v>
      </c>
      <c r="G18" s="33"/>
    </row>
    <row r="19" spans="1:7" ht="30" x14ac:dyDescent="0.25">
      <c r="A19" s="37" t="s">
        <v>18</v>
      </c>
      <c r="B19" s="41" t="s">
        <v>55</v>
      </c>
      <c r="C19" s="42" t="s">
        <v>13</v>
      </c>
      <c r="D19" s="43">
        <v>1400</v>
      </c>
      <c r="E19" s="40"/>
      <c r="F19" s="38">
        <f t="shared" si="0"/>
        <v>0</v>
      </c>
      <c r="G19" s="33"/>
    </row>
    <row r="20" spans="1:7" ht="45" x14ac:dyDescent="0.25">
      <c r="A20" s="37" t="s">
        <v>19</v>
      </c>
      <c r="B20" s="41" t="s">
        <v>56</v>
      </c>
      <c r="C20" s="42" t="s">
        <v>13</v>
      </c>
      <c r="D20" s="43">
        <v>50</v>
      </c>
      <c r="E20" s="40"/>
      <c r="F20" s="38">
        <f t="shared" si="0"/>
        <v>0</v>
      </c>
      <c r="G20" s="33"/>
    </row>
    <row r="21" spans="1:7" ht="45" x14ac:dyDescent="0.25">
      <c r="A21" s="37" t="s">
        <v>20</v>
      </c>
      <c r="B21" s="41" t="s">
        <v>57</v>
      </c>
      <c r="C21" s="42" t="s">
        <v>13</v>
      </c>
      <c r="D21" s="43">
        <v>300</v>
      </c>
      <c r="E21" s="40"/>
      <c r="F21" s="38">
        <f t="shared" si="0"/>
        <v>0</v>
      </c>
      <c r="G21" s="33"/>
    </row>
    <row r="22" spans="1:7" ht="30" x14ac:dyDescent="0.25">
      <c r="A22" s="37" t="s">
        <v>21</v>
      </c>
      <c r="B22" s="41" t="s">
        <v>75</v>
      </c>
      <c r="C22" s="42" t="s">
        <v>13</v>
      </c>
      <c r="D22" s="43">
        <v>360</v>
      </c>
      <c r="E22" s="40"/>
      <c r="F22" s="38">
        <f t="shared" si="0"/>
        <v>0</v>
      </c>
      <c r="G22" s="33"/>
    </row>
    <row r="23" spans="1:7" ht="30" x14ac:dyDescent="0.25">
      <c r="A23" s="37" t="s">
        <v>22</v>
      </c>
      <c r="B23" s="41" t="s">
        <v>58</v>
      </c>
      <c r="C23" s="42" t="s">
        <v>13</v>
      </c>
      <c r="D23" s="43">
        <v>200</v>
      </c>
      <c r="E23" s="40"/>
      <c r="F23" s="38">
        <f t="shared" si="0"/>
        <v>0</v>
      </c>
      <c r="G23" s="33"/>
    </row>
    <row r="24" spans="1:7" ht="30" x14ac:dyDescent="0.25">
      <c r="A24" s="37" t="s">
        <v>23</v>
      </c>
      <c r="B24" s="41" t="s">
        <v>59</v>
      </c>
      <c r="C24" s="42" t="s">
        <v>13</v>
      </c>
      <c r="D24" s="43">
        <v>100</v>
      </c>
      <c r="E24" s="40"/>
      <c r="F24" s="38">
        <f t="shared" si="0"/>
        <v>0</v>
      </c>
      <c r="G24" s="33"/>
    </row>
    <row r="25" spans="1:7" ht="30" x14ac:dyDescent="0.25">
      <c r="A25" s="37" t="s">
        <v>24</v>
      </c>
      <c r="B25" s="41" t="s">
        <v>61</v>
      </c>
      <c r="C25" s="42" t="s">
        <v>13</v>
      </c>
      <c r="D25" s="43">
        <v>1500</v>
      </c>
      <c r="E25" s="40"/>
      <c r="F25" s="38">
        <f t="shared" si="0"/>
        <v>0</v>
      </c>
      <c r="G25" s="33"/>
    </row>
    <row r="26" spans="1:7" ht="30" x14ac:dyDescent="0.25">
      <c r="A26" s="37" t="s">
        <v>25</v>
      </c>
      <c r="B26" s="41" t="s">
        <v>72</v>
      </c>
      <c r="C26" s="42" t="s">
        <v>13</v>
      </c>
      <c r="D26" s="43">
        <v>550</v>
      </c>
      <c r="E26" s="40"/>
      <c r="F26" s="38">
        <f t="shared" si="0"/>
        <v>0</v>
      </c>
      <c r="G26" s="33"/>
    </row>
    <row r="27" spans="1:7" ht="30" x14ac:dyDescent="0.25">
      <c r="A27" s="37" t="s">
        <v>26</v>
      </c>
      <c r="B27" s="41" t="s">
        <v>62</v>
      </c>
      <c r="C27" s="42" t="s">
        <v>13</v>
      </c>
      <c r="D27" s="43">
        <v>300</v>
      </c>
      <c r="E27" s="40"/>
      <c r="F27" s="38">
        <f t="shared" si="0"/>
        <v>0</v>
      </c>
      <c r="G27" s="33"/>
    </row>
    <row r="28" spans="1:7" ht="30" x14ac:dyDescent="0.25">
      <c r="A28" s="37" t="s">
        <v>27</v>
      </c>
      <c r="B28" s="41" t="s">
        <v>63</v>
      </c>
      <c r="C28" s="42" t="s">
        <v>13</v>
      </c>
      <c r="D28" s="44">
        <v>3000</v>
      </c>
      <c r="E28" s="40"/>
      <c r="F28" s="38">
        <f t="shared" si="0"/>
        <v>0</v>
      </c>
      <c r="G28" s="33"/>
    </row>
    <row r="29" spans="1:7" ht="30" x14ac:dyDescent="0.25">
      <c r="A29" s="37" t="s">
        <v>28</v>
      </c>
      <c r="B29" s="41" t="s">
        <v>64</v>
      </c>
      <c r="C29" s="42" t="s">
        <v>13</v>
      </c>
      <c r="D29" s="43">
        <v>1200</v>
      </c>
      <c r="E29" s="40"/>
      <c r="F29" s="38">
        <f t="shared" si="0"/>
        <v>0</v>
      </c>
      <c r="G29" s="33"/>
    </row>
    <row r="30" spans="1:7" ht="30" x14ac:dyDescent="0.25">
      <c r="A30" s="37" t="s">
        <v>29</v>
      </c>
      <c r="B30" s="41" t="s">
        <v>65</v>
      </c>
      <c r="C30" s="42" t="s">
        <v>13</v>
      </c>
      <c r="D30" s="46">
        <v>20</v>
      </c>
      <c r="E30" s="40"/>
      <c r="F30" s="38">
        <f t="shared" si="0"/>
        <v>0</v>
      </c>
      <c r="G30" s="33"/>
    </row>
    <row r="31" spans="1:7" ht="45" x14ac:dyDescent="0.25">
      <c r="A31" s="37" t="s">
        <v>30</v>
      </c>
      <c r="B31" s="41" t="s">
        <v>66</v>
      </c>
      <c r="C31" s="45" t="s">
        <v>13</v>
      </c>
      <c r="D31" s="43">
        <v>200</v>
      </c>
      <c r="E31" s="40"/>
      <c r="F31" s="38">
        <f t="shared" si="0"/>
        <v>0</v>
      </c>
      <c r="G31" s="33"/>
    </row>
    <row r="32" spans="1:7" ht="15.75" x14ac:dyDescent="0.25">
      <c r="A32" s="37" t="s">
        <v>31</v>
      </c>
      <c r="B32" s="41" t="s">
        <v>67</v>
      </c>
      <c r="C32" s="45" t="s">
        <v>13</v>
      </c>
      <c r="D32" s="43">
        <v>30</v>
      </c>
      <c r="E32" s="40"/>
      <c r="F32" s="38">
        <f t="shared" si="0"/>
        <v>0</v>
      </c>
      <c r="G32" s="33"/>
    </row>
    <row r="33" spans="1:7" ht="75" x14ac:dyDescent="0.25">
      <c r="A33" s="37" t="s">
        <v>32</v>
      </c>
      <c r="B33" s="41" t="s">
        <v>82</v>
      </c>
      <c r="C33" s="45" t="s">
        <v>13</v>
      </c>
      <c r="D33" s="43">
        <v>20</v>
      </c>
      <c r="E33" s="40"/>
      <c r="F33" s="38">
        <f t="shared" si="0"/>
        <v>0</v>
      </c>
      <c r="G33" s="33"/>
    </row>
    <row r="34" spans="1:7" ht="45" x14ac:dyDescent="0.25">
      <c r="A34" s="37" t="s">
        <v>33</v>
      </c>
      <c r="B34" s="41" t="s">
        <v>71</v>
      </c>
      <c r="C34" s="45" t="s">
        <v>13</v>
      </c>
      <c r="D34" s="43">
        <v>35</v>
      </c>
      <c r="E34" s="40"/>
      <c r="F34" s="38">
        <f t="shared" si="0"/>
        <v>0</v>
      </c>
      <c r="G34" s="33"/>
    </row>
    <row r="35" spans="1:7" ht="30" x14ac:dyDescent="0.25">
      <c r="A35" s="37" t="s">
        <v>34</v>
      </c>
      <c r="B35" s="41" t="s">
        <v>60</v>
      </c>
      <c r="C35" s="45" t="s">
        <v>13</v>
      </c>
      <c r="D35" s="43">
        <v>200</v>
      </c>
      <c r="E35" s="40"/>
      <c r="F35" s="38">
        <f t="shared" si="0"/>
        <v>0</v>
      </c>
      <c r="G35" s="33"/>
    </row>
    <row r="36" spans="1:7" ht="15.75" x14ac:dyDescent="0.25">
      <c r="A36" s="37" t="s">
        <v>73</v>
      </c>
      <c r="B36" s="41" t="s">
        <v>77</v>
      </c>
      <c r="C36" s="45" t="s">
        <v>13</v>
      </c>
      <c r="D36" s="43">
        <v>30</v>
      </c>
      <c r="E36" s="40"/>
      <c r="F36" s="38">
        <f t="shared" si="0"/>
        <v>0</v>
      </c>
      <c r="G36" s="33"/>
    </row>
    <row r="37" spans="1:7" ht="15.75" x14ac:dyDescent="0.25">
      <c r="A37" s="37" t="s">
        <v>74</v>
      </c>
      <c r="B37" s="41" t="s">
        <v>78</v>
      </c>
      <c r="C37" s="45" t="s">
        <v>13</v>
      </c>
      <c r="D37" s="43">
        <v>30</v>
      </c>
      <c r="E37" s="40"/>
      <c r="F37" s="38">
        <f t="shared" si="0"/>
        <v>0</v>
      </c>
      <c r="G37" s="33"/>
    </row>
    <row r="38" spans="1:7" ht="16.5" thickBot="1" x14ac:dyDescent="0.3">
      <c r="A38" s="37" t="s">
        <v>80</v>
      </c>
      <c r="B38" s="41" t="s">
        <v>79</v>
      </c>
      <c r="C38" s="45" t="s">
        <v>13</v>
      </c>
      <c r="D38" s="43">
        <v>30</v>
      </c>
      <c r="E38" s="40"/>
      <c r="F38" s="38">
        <f t="shared" si="0"/>
        <v>0</v>
      </c>
      <c r="G38" s="33"/>
    </row>
    <row r="39" spans="1:7" ht="50.1" customHeight="1" thickBot="1" x14ac:dyDescent="0.3">
      <c r="A39" s="59" t="s">
        <v>81</v>
      </c>
      <c r="B39" s="60"/>
      <c r="C39" s="60"/>
      <c r="D39" s="60"/>
      <c r="E39" s="60"/>
      <c r="F39" s="36">
        <f>ROUND(SUM(F8:F38),2)</f>
        <v>0</v>
      </c>
      <c r="G39" s="26"/>
    </row>
    <row r="40" spans="1:7" ht="45" customHeight="1" thickBot="1" x14ac:dyDescent="0.3">
      <c r="A40" s="10"/>
      <c r="B40" s="10"/>
      <c r="C40" s="10"/>
      <c r="D40" s="10"/>
      <c r="E40" s="10"/>
      <c r="F40" s="11"/>
      <c r="G40" s="25"/>
    </row>
    <row r="41" spans="1:7" ht="31.5" x14ac:dyDescent="0.25">
      <c r="A41" s="61" t="s">
        <v>35</v>
      </c>
      <c r="B41" s="62"/>
      <c r="C41" s="63"/>
      <c r="D41" s="12" t="s">
        <v>5</v>
      </c>
      <c r="E41" s="13" t="s">
        <v>36</v>
      </c>
      <c r="F41" s="13" t="s">
        <v>37</v>
      </c>
      <c r="G41" s="14" t="s">
        <v>38</v>
      </c>
    </row>
    <row r="42" spans="1:7" ht="15.75" thickBot="1" x14ac:dyDescent="0.3">
      <c r="A42" s="64"/>
      <c r="B42" s="65"/>
      <c r="C42" s="66"/>
      <c r="D42" s="2" t="s">
        <v>11</v>
      </c>
      <c r="E42" s="3" t="s">
        <v>12</v>
      </c>
      <c r="F42" s="3" t="s">
        <v>14</v>
      </c>
      <c r="G42" s="4" t="s">
        <v>15</v>
      </c>
    </row>
    <row r="43" spans="1:7" ht="15.75" x14ac:dyDescent="0.25">
      <c r="A43" s="53" t="s">
        <v>39</v>
      </c>
      <c r="B43" s="54"/>
      <c r="C43" s="54"/>
      <c r="D43" s="5"/>
      <c r="E43" s="5"/>
      <c r="F43" s="5"/>
      <c r="G43" s="6"/>
    </row>
    <row r="44" spans="1:7" ht="24.95" customHeight="1" x14ac:dyDescent="0.25">
      <c r="A44" s="34"/>
      <c r="B44" s="25"/>
      <c r="C44" s="35"/>
      <c r="D44" s="15"/>
      <c r="E44" s="9">
        <v>0.23</v>
      </c>
      <c r="F44" s="15"/>
      <c r="G44" s="17"/>
    </row>
    <row r="45" spans="1:7" ht="24.95" customHeight="1" x14ac:dyDescent="0.25">
      <c r="A45" s="34"/>
      <c r="B45" s="25"/>
      <c r="C45" s="35"/>
      <c r="D45" s="16"/>
      <c r="E45" s="7">
        <v>0.08</v>
      </c>
      <c r="F45" s="16"/>
      <c r="G45" s="18"/>
    </row>
    <row r="46" spans="1:7" ht="24.95" customHeight="1" x14ac:dyDescent="0.25">
      <c r="A46" s="34"/>
      <c r="B46" s="25"/>
      <c r="C46" s="35"/>
      <c r="D46" s="16"/>
      <c r="E46" s="7">
        <v>0.05</v>
      </c>
      <c r="F46" s="16"/>
      <c r="G46" s="18"/>
    </row>
    <row r="47" spans="1:7" ht="24.95" customHeight="1" x14ac:dyDescent="0.25">
      <c r="A47" s="34"/>
      <c r="B47" s="25"/>
      <c r="C47" s="35"/>
      <c r="D47" s="16"/>
      <c r="E47" s="47">
        <v>0</v>
      </c>
      <c r="F47" s="16"/>
      <c r="G47" s="18"/>
    </row>
    <row r="48" spans="1:7" ht="24.95" customHeight="1" x14ac:dyDescent="0.25">
      <c r="A48" s="34"/>
      <c r="B48" s="25"/>
      <c r="C48" s="35"/>
      <c r="D48" s="16"/>
      <c r="E48" s="8" t="s">
        <v>40</v>
      </c>
      <c r="F48" s="16"/>
      <c r="G48" s="18"/>
    </row>
    <row r="49" spans="1:7" ht="24.95" customHeight="1" thickBot="1" x14ac:dyDescent="0.3">
      <c r="A49" s="34"/>
      <c r="B49" s="25"/>
      <c r="C49" s="35"/>
      <c r="D49" s="16"/>
      <c r="E49" s="8"/>
      <c r="F49" s="16"/>
      <c r="G49" s="18"/>
    </row>
    <row r="50" spans="1:7" ht="50.1" customHeight="1" thickBot="1" x14ac:dyDescent="0.3">
      <c r="A50" s="50" t="s">
        <v>41</v>
      </c>
      <c r="B50" s="51"/>
      <c r="C50" s="52"/>
      <c r="D50" s="19">
        <f>ROUND(SUM(D44:D49),2)</f>
        <v>0</v>
      </c>
      <c r="E50" s="20"/>
      <c r="F50" s="19">
        <f>ROUND(SUM(F44:F49),2)</f>
        <v>0</v>
      </c>
      <c r="G50" s="21">
        <f>ROUND(SUM(G44:G49),2)</f>
        <v>0</v>
      </c>
    </row>
    <row r="52" spans="1:7" s="24" customFormat="1" ht="30" customHeight="1" x14ac:dyDescent="0.25">
      <c r="A52" s="49" t="s">
        <v>45</v>
      </c>
      <c r="B52" s="49"/>
      <c r="C52" s="49"/>
      <c r="D52" s="49"/>
      <c r="E52" s="49"/>
      <c r="F52" s="49"/>
      <c r="G52" s="49"/>
    </row>
    <row r="57" spans="1:7" ht="54.95" customHeight="1" x14ac:dyDescent="0.25">
      <c r="B57" s="48" t="s">
        <v>44</v>
      </c>
      <c r="C57" s="48"/>
      <c r="D57" s="48"/>
      <c r="E57" s="48"/>
      <c r="F57" s="48"/>
      <c r="G57" s="23"/>
    </row>
    <row r="58" spans="1:7" x14ac:dyDescent="0.25">
      <c r="A58" s="22"/>
    </row>
  </sheetData>
  <sheetProtection algorithmName="SHA-512" hashValue="qWFCrOBnKzCsOP07YEDZAUeEIUFihotxwx2i/3mTRL3gf4EuvJoRXPWVOcybB0xo2X180q6WUTvbofvoGYdh4g==" saltValue="S1gx1YLyRavYJiXpS5PU5A==" spinCount="100000" sheet="1" objects="1" scenarios="1"/>
  <mergeCells count="9">
    <mergeCell ref="B57:F57"/>
    <mergeCell ref="A52:G52"/>
    <mergeCell ref="A50:C50"/>
    <mergeCell ref="A43:C43"/>
    <mergeCell ref="F1:G1"/>
    <mergeCell ref="A4:G4"/>
    <mergeCell ref="A2:B2"/>
    <mergeCell ref="A39:E39"/>
    <mergeCell ref="A41:C42"/>
  </mergeCells>
  <phoneticPr fontId="1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Jatczak</dc:creator>
  <cp:lastModifiedBy>elżbieta tomaszkiewicz</cp:lastModifiedBy>
  <cp:lastPrinted>2026-01-24T22:55:19Z</cp:lastPrinted>
  <dcterms:created xsi:type="dcterms:W3CDTF">2025-10-06T19:07:58Z</dcterms:created>
  <dcterms:modified xsi:type="dcterms:W3CDTF">2026-08-04T07:46:01Z</dcterms:modified>
</cp:coreProperties>
</file>