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PROCEDURY 2026\przetargowe\Przetarg Mikrobiologia 2026 powtórzony\1. Komisja przetargowa mikrobiologia\5. WNIOSEK\Projekt SWZ i załaczniki\"/>
    </mc:Choice>
  </mc:AlternateContent>
  <xr:revisionPtr revIDLastSave="0" documentId="13_ncr:1_{50B399C1-6DC2-414D-9F0F-4E807E2DC626}" xr6:coauthVersionLast="47" xr6:coauthVersionMax="47" xr10:uidLastSave="{00000000-0000-0000-0000-000000000000}"/>
  <bookViews>
    <workbookView xWindow="-120" yWindow="-120" windowWidth="29040" windowHeight="15720" xr2:uid="{00000000-000D-0000-FFFF-FFFF00000000}"/>
  </bookViews>
  <sheets>
    <sheet name="Część I" sheetId="1" r:id="rId1"/>
    <sheet name="Część II" sheetId="2" r:id="rId2"/>
    <sheet name="Część III" sheetId="8" r:id="rId3"/>
    <sheet name="Arkusz1" sheetId="15" state="hidden" r:id="rId4"/>
    <sheet name="Część IV" sheetId="22" r:id="rId5"/>
  </sheets>
  <externalReferences>
    <externalReference r:id="rId6"/>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8" i="22" l="1"/>
  <c r="M8" i="22"/>
  <c r="K8" i="8"/>
  <c r="M8" i="8"/>
  <c r="M36" i="2"/>
  <c r="K36" i="2"/>
  <c r="K22" i="1"/>
  <c r="M22" i="1"/>
  <c r="B10" i="2" l="1"/>
  <c r="D10" i="2"/>
  <c r="G10" i="2"/>
  <c r="H10" i="2"/>
  <c r="B11" i="2"/>
  <c r="D11" i="2"/>
  <c r="G11" i="2"/>
  <c r="H11" i="2"/>
  <c r="B12" i="2"/>
  <c r="D12" i="2"/>
  <c r="G12" i="2"/>
  <c r="H12" i="2"/>
  <c r="I12" i="2"/>
  <c r="B13" i="2"/>
  <c r="D13" i="2"/>
  <c r="G13" i="2"/>
  <c r="H13" i="2"/>
  <c r="B14" i="2"/>
  <c r="D14" i="2"/>
  <c r="G14" i="2"/>
  <c r="H14" i="2"/>
  <c r="I14" i="2"/>
  <c r="B15" i="2"/>
  <c r="D15" i="2"/>
  <c r="G15" i="2"/>
  <c r="H15" i="2"/>
  <c r="B16" i="2"/>
  <c r="D16" i="2"/>
  <c r="G16" i="2"/>
  <c r="H16" i="2"/>
  <c r="I16" i="2"/>
  <c r="B17" i="2"/>
  <c r="D17" i="2"/>
  <c r="G17" i="2"/>
  <c r="H17" i="2"/>
  <c r="B18" i="2"/>
  <c r="D18" i="2"/>
  <c r="G18" i="2"/>
  <c r="H18" i="2"/>
  <c r="B19" i="2"/>
  <c r="D19" i="2"/>
  <c r="G19" i="2"/>
  <c r="H19" i="2"/>
  <c r="B20" i="2"/>
  <c r="D20" i="2"/>
  <c r="G20" i="2"/>
  <c r="H20" i="2"/>
  <c r="B21" i="2"/>
  <c r="D21" i="2"/>
  <c r="G21" i="2"/>
  <c r="H21" i="2"/>
  <c r="B22" i="2"/>
  <c r="D22" i="2"/>
  <c r="G22" i="2"/>
  <c r="H22" i="2"/>
  <c r="B23" i="2"/>
  <c r="D23" i="2"/>
  <c r="G23" i="2"/>
  <c r="H23" i="2"/>
  <c r="B24" i="2"/>
  <c r="D24" i="2"/>
  <c r="G24" i="2"/>
  <c r="H24" i="2"/>
</calcChain>
</file>

<file path=xl/sharedStrings.xml><?xml version="1.0" encoding="utf-8"?>
<sst xmlns="http://schemas.openxmlformats.org/spreadsheetml/2006/main" count="324" uniqueCount="183">
  <si>
    <t>Lp.</t>
  </si>
  <si>
    <t>Dodatkowy opis - CZĘŚĆ I</t>
  </si>
  <si>
    <t>Producent</t>
  </si>
  <si>
    <t>j.m.</t>
  </si>
  <si>
    <t>Ilość</t>
  </si>
  <si>
    <t>Stawka VAT %</t>
  </si>
  <si>
    <t>Nazwa, typ 
zamawianego 
przedmiotu</t>
  </si>
  <si>
    <t>Nr katalogowy 
proponowanego produktu</t>
  </si>
  <si>
    <t>Wielkość 
opakowania</t>
  </si>
  <si>
    <t>Wartość
 brutto 
w zł</t>
  </si>
  <si>
    <t>Wartość 
netto
 w zł</t>
  </si>
  <si>
    <t>Cena jednostkowa 
netto w zł</t>
  </si>
  <si>
    <t>Minimalne terminy 
ważności od daty 
dostawy 
do labratorium</t>
  </si>
  <si>
    <t>RAZEM</t>
  </si>
  <si>
    <t>1.</t>
  </si>
  <si>
    <t>2.</t>
  </si>
  <si>
    <t>3.</t>
  </si>
  <si>
    <t>4.</t>
  </si>
  <si>
    <t>5.</t>
  </si>
  <si>
    <t>6.</t>
  </si>
  <si>
    <t>7.</t>
  </si>
  <si>
    <t>8.</t>
  </si>
  <si>
    <t>9.</t>
  </si>
  <si>
    <t>1 rok</t>
  </si>
  <si>
    <t>10.</t>
  </si>
  <si>
    <t>11.</t>
  </si>
  <si>
    <t>12.</t>
  </si>
  <si>
    <t>13.</t>
  </si>
  <si>
    <t>14.</t>
  </si>
  <si>
    <t>15.</t>
  </si>
  <si>
    <t>16.</t>
  </si>
  <si>
    <t>17.</t>
  </si>
  <si>
    <t>18.</t>
  </si>
  <si>
    <t>12 miesięcy</t>
  </si>
  <si>
    <t>szt.</t>
  </si>
  <si>
    <t>3 miesiące</t>
  </si>
  <si>
    <t xml:space="preserve">Płytki do kontroli mikrobiologicznej powierzchni roboczych - agar TSA z neutralizatorem </t>
  </si>
  <si>
    <t>4 miesiące</t>
  </si>
  <si>
    <t xml:space="preserve">Podłoże z kwaśnym seleninem sodu SF,probówki </t>
  </si>
  <si>
    <t>5 miesięcy</t>
  </si>
  <si>
    <t>op.</t>
  </si>
  <si>
    <t>8 miesięcy</t>
  </si>
  <si>
    <t>Podłoże XLD</t>
  </si>
  <si>
    <t>9 miesięcy</t>
  </si>
  <si>
    <t>18 miesięcy</t>
  </si>
  <si>
    <t>Rambach Agar</t>
  </si>
  <si>
    <t>2 lata</t>
  </si>
  <si>
    <t>Tabletki Ringera</t>
  </si>
  <si>
    <t>Agar bakteriologiczny</t>
  </si>
  <si>
    <t>Agar odżywczy z chlorkiem sodu (agarki amerykańskie)</t>
  </si>
  <si>
    <t>Podłoże  agarowe Slanetza i Bartleya</t>
  </si>
  <si>
    <t>Dodatkowy opis - CZĘŚĆ II</t>
  </si>
  <si>
    <t xml:space="preserve">Bactident test na oksydazę </t>
  </si>
  <si>
    <t>Chromogenne podłoże agarowe (CCA)</t>
  </si>
  <si>
    <t xml:space="preserve"> 7 tygodni </t>
  </si>
  <si>
    <t>Podłoże selektywne do oznaczania bakterii Legionella GVPC</t>
  </si>
  <si>
    <t>14 tygodni</t>
  </si>
  <si>
    <t>Podłoże do oznaczania bakterii Legionella BCYE (płytki dzielone)</t>
  </si>
  <si>
    <t>Podłoże BCYE</t>
  </si>
  <si>
    <t>Podłoże BCYE do oznaczania bakterii Legionella ,o składzie j.w., z L-cysteiną, płytki o średnicy 90 mm; Do każdej serii / dostawy należy dołączyć certyfikat kontroli jakości . Dla pożywek mikrobiologicznych współczynnik PR powinien być zgodny z wymaganiami normy  PN-EN ISO 11133:2014-07/A1:2018-04. Podłoża na płytkach muszą być zapakowane w  folię zabezpieczającą przed wysychaniem.</t>
  </si>
  <si>
    <t xml:space="preserve">Wskaźnik środowiska beztlenowego </t>
  </si>
  <si>
    <t>Zestaw do wytwarzania atmosfery beztlenowej</t>
  </si>
  <si>
    <t>MUG/EC Medium plate (96 dołków) - mikropłytka</t>
  </si>
  <si>
    <t xml:space="preserve">MUG/EC Medium plate (96 dołków) - mikropłytka do zminiaturyzowanej metody NPL, do oznaczania liczby E.coli w wodach powierzchniowych i ściekach, wg PN-EN ISO 9308-3:2002 (test)Do każdej serii / dostawy należy dołączyć certyfikat jakości  na wyrób </t>
  </si>
  <si>
    <t xml:space="preserve">Wskaźnik środowiska beztlenowego. Do każdej serii / dostawy należy dołączyć certyfikat jakości  na wyrób </t>
  </si>
  <si>
    <t xml:space="preserve">Zestaw do wytwarzania atmosfery beztlenowej (do hodowli drobnoustrojów) Do każdej serii / dostawy należy dołączyć certyfikat jakości  na wyrób </t>
  </si>
  <si>
    <t>Podłoże Colilert 18</t>
  </si>
  <si>
    <t>Tacki Quanti- Tray/2000 IDEEX</t>
  </si>
  <si>
    <t xml:space="preserve">Tacki do testu ilościowego Colilert - 18 do wykrywania bakterii grupy coli  i Escherichia coli w wodzi, sterylne wg. PN-EN ISO 9302-2:2014-06, Do każdej serii / dostawy należy dołączyć certyfikat jakości  na wyrób. </t>
  </si>
  <si>
    <t>Buteleczki z tworzywa firmy Idexx, poj.120 ml, do Colilert18</t>
  </si>
  <si>
    <t xml:space="preserve">Sterylne buteleczki ze środkiem antypieniącym (wg. PN-EN ISO 9302-2:2014-06)  do testu Colilert - 18 do oznaczania liczby bakterii grupy coli  i Escherichia coli w wodzie. Do każdej serii / dostawy należy dołączyć certyfikat jakości  na wyrób </t>
  </si>
  <si>
    <t>Podłoże agarowe RPF</t>
  </si>
  <si>
    <t>RPF Suplement/box fiolki</t>
  </si>
  <si>
    <t xml:space="preserve">Podłoże Colilert 18 IDEXX ,  wchodzi w skład zestawu IDEXX Colilert 18/Quanti Tray do ozn. bakt.grupy coli i E. coli,.    Do każdej serii / dostawy należy dołączyć certyfikat jakości  na wyrób zawierający: nazwę podłoża, nazwę producenta, serię i datę ważności, ogólną charakterystykę pożywki (pH, kolor, sterylność), ocenę żyzności i selektywności pożywki, wykaz szczepów z katalogu WDMC, na jakich była prowadzona kontrola. </t>
  </si>
  <si>
    <t>Agar trypyozowo-sojowy (TSA)</t>
  </si>
  <si>
    <t>Ekstrakt  drożdżowy</t>
  </si>
  <si>
    <t>Pepton proteose (enzymatyczny hydrolizat tkanki zwierzęcej)</t>
  </si>
  <si>
    <t xml:space="preserve">Płyn do rozcieńczeń. </t>
  </si>
  <si>
    <t>Podłoże Mac Conkeya z fioletaem krystalicznym</t>
  </si>
  <si>
    <t>Woda tryptonowo- tryptofanowa</t>
  </si>
  <si>
    <t>j.m</t>
  </si>
  <si>
    <t xml:space="preserve">Bulion mózgowo-sercowy </t>
  </si>
  <si>
    <t>500g</t>
  </si>
  <si>
    <t>90ml</t>
  </si>
  <si>
    <t xml:space="preserve">ilość </t>
  </si>
  <si>
    <t xml:space="preserve">Ilość </t>
  </si>
  <si>
    <t>10szt</t>
  </si>
  <si>
    <t>50szt</t>
  </si>
  <si>
    <t>10 fiolek</t>
  </si>
  <si>
    <t>butelki</t>
  </si>
  <si>
    <t>Dodatkowy opis - CZĘŚĆ III</t>
  </si>
  <si>
    <t>OPIS PRZEDMIOTU ZAMÓWIENIA KALKULACJA CENOWA OFERTY
CZĘŚĆ II - PODŁOŻA MIKROBIOLOGICZNE NA PŁYTKACH PETRIEGO, W PROBÓWKACH I BUTELKACH</t>
  </si>
  <si>
    <t>Pożywka w postaci proszku do oznaczania Salmonella w żywności  wg PN-EN ISO 6579-1:2017-04/A1:2020-09 (podstawa + suplement). Do każdej serii /dostawy należy dołączyć certyfikat kontroli jakości,dobra rozpuszczalność</t>
  </si>
  <si>
    <t>Tabletki do przygotowania roztworu Ringera  wg PN-ISO 6887-5:2020 (1op=100tabl.). Do każdej serii /dostawy należy dołączyć certyfikat kontroli jakości,dobra rozpuszczalność</t>
  </si>
  <si>
    <t>100 tabletek</t>
  </si>
  <si>
    <t>Składnik do pożywek mikrobiologicznych w postaci proszku. Do każdej serii /dostawy należy dołączyć certyfikat kontroli jakości, dobra rozpuszczalność</t>
  </si>
  <si>
    <t>Pożywka w postaci proszku do przechowywania szczepów bakteryjnych. Do każdej serii /dostawy należy dołączyć certyfikat kontroli jakości, dobra rozpuszczalność. Skład w g/L gotowego podłoża: Enzymatyczny hydrolizat tkanek mięsnych-5,0; Ekstrakt mięsny-3,0; Chlorek sodu-5,0; Agar-15,0 pH 7,3 ± 0,2.</t>
  </si>
  <si>
    <t xml:space="preserve">Pożywka w postaci proszku do wykrywania i oznaczania ilościowego enterokoków kałowych wg PN-EN ISO 7899-2:2004 metodą filtrów membranowych.  Do każdej serii /dostawy należy dołączyć certyfikat kontroli jakości, karta charakterystyki substancji niebezpiecznych. Skład w g/L gotowego podłoża: Tryptoza-20,0; Ekstrakt drożdżowy-5,0; Fosforan dwupotasowy-4,0; Glukoza-2,0; Azydek sodu-0,4; Chlorek trifenylotetrazoliowy(TTC)-0,1; Agar-10,0; pH - 7,2 ± 0,2 </t>
  </si>
  <si>
    <t>Bactident test na oksydazę wg PN-EN ISO 21528-2:2017-08 (pasek z czasem reakcji 20-60 sek nieciemniejący pod wpływem światła), Do każdej serii/ dostawy produktu należy dołączyć certyfikat kontroli jakości.</t>
  </si>
  <si>
    <t>50szt.</t>
  </si>
  <si>
    <t>Pożywka w postaci proszku. Do każdej serii /dostawy należy dołączyć certyfikat kontroli jakości, dobra rozpuszczalność</t>
  </si>
  <si>
    <t>Pożywka w postaci proszku.  Do każdej serii /dostawy należy dołączyć certyfikat kontroli jakości, dobra rozpuszczalność</t>
  </si>
  <si>
    <t xml:space="preserve">Pożywka w postaci proszku. Do każdej serii /dostawy należy dołączyć certyfikat kontroli jakościi, dobra rozpuszczalność. Skład w g/L gotowego podłoża: Enzymatyczny hydrolizat kazeiny-1,0; Chlorek sodu-8,5 </t>
  </si>
  <si>
    <t>Pożywka w postaci proszku do identyfikacji koagulazododatnich Staphylococcus aureus w żywności, skład zgodny z PN-EN ISO 6888-1:2001. Do każdej serii /dostawy należy dołączyć certyfikat kontroli jakości, dobra rozpuszczalność</t>
  </si>
  <si>
    <t>Pożywka w postaci proszku, skład zgodny z PN-EN ISO 6579-1:2017-04, PN-EN ISO 6579-1:2017-04/ A1:2020-09. Do każdej serii /dostawy należy dołączyć certyfikat kontroli jakości, dobra rozpuszczalność</t>
  </si>
  <si>
    <t>agar z chloramfenikolem</t>
  </si>
  <si>
    <t>Pożywka w postaci proszku, skład zgodny z PN-EN ISO 7954.  Skład w g/l gotowego podłoża: ekstrakt drożdżowy 5,00g, glukoza 20,00g, chloramfenikol 0,10g, agar 12,00g, pH=6,6 ± 0,2. Do każdej serii /dostawy należy dołączyć certyfikat kontroli jakości, dobra rozpuszczalność.</t>
  </si>
  <si>
    <t>SMAC</t>
  </si>
  <si>
    <t>Pożywka w postaci proszku. Skład w g/l gotowego podłoża: enzymatyczny hydrolizat kazeiny 17,00g, enzymatyczny hydrolizat tkanek zwierzęcych 3,00g, sorbitol 10,00g, chlorek sodu 5,00g, sole żółci No3 1,5g, fiolet krystaliczny 0,001g,czerwień obojęnta 0,03g, agar 15,00g, pH=7,1±0,2. Do każdej serii /dostawy należy dołączyć certyfikat kontroli jakości, dobra rozpuszczalność</t>
  </si>
  <si>
    <t>Agar z żółcią, eskuliną i azydkiem</t>
  </si>
  <si>
    <t>Pożywka w postaci proszku do potwierdzania enterokoków kałowych wg PN-EN ISO 7899-2:2004. Do każdej serii /dostawy należy dołączyć certyfikat kontroli jakości, karta charakterystyki substancji niebezpiecznych, dobra rozpuszczalność</t>
  </si>
  <si>
    <t>op</t>
  </si>
  <si>
    <t>szt</t>
  </si>
  <si>
    <t>3 ml</t>
  </si>
  <si>
    <t>19.</t>
  </si>
  <si>
    <t>20.</t>
  </si>
  <si>
    <t>21.</t>
  </si>
  <si>
    <t>22.</t>
  </si>
  <si>
    <t>24.</t>
  </si>
  <si>
    <t>25.</t>
  </si>
  <si>
    <t>26.</t>
  </si>
  <si>
    <t>27.</t>
  </si>
  <si>
    <t>28.</t>
  </si>
  <si>
    <t>29.</t>
  </si>
  <si>
    <t>30.</t>
  </si>
  <si>
    <t>31.</t>
  </si>
  <si>
    <t>Dodatkowy opis - CZĘŚĆ IV</t>
  </si>
  <si>
    <t>7 miesięcy</t>
  </si>
  <si>
    <t>Podłoże Mac Conkeya z fioletem krystalicznym, płytki</t>
  </si>
  <si>
    <t>Bulion TSB, probówki</t>
  </si>
  <si>
    <t>Podłoże agarowe RPFA z plazmą króliczą i fibrynogenem</t>
  </si>
  <si>
    <t>Chromogenne podłoże agarowe (CCA) dla bakterii grupy coli i E.coli, wg normy PN-EN ISO 9308-1:2014-12, płytki o średnicy 90 mm, Certyfikat kontroli jakości dla podłoża CCA  powinien zawierać kontrolę pożywki z zastosowaniem szczepów E.coli WDCM 00013 lub WDCM 00012, Enterobacter aerogenes WDCM 00175 lub Citrobacter freundii WDCM 00006 (żyzność PR ≥ 0,7), Enterococcus faecalis WDCM 00009 (selektywność, całkowite lub częściowe zahamowanie wzrostu), Pseudomonas aeruginosa WDCM 00024 (specyficzność).Do każdej serii / dostawy należy dołączyć certyfikat kontroli jakości . Dla pożywek mikrobiologicznych współczynnik PR powinien być zgodny z wymaganiami normy  PN-EN ISO 11133:2014-07/A1:2018-04. Podłoża na płytkach muszą być zapakowane w  folię zabezpieczającą przed wysychaniem.</t>
  </si>
  <si>
    <t>Podłoże selektywne do oznaczania bakterii Legionella GVPC wg PN-EN ISO 11731:2017-08, płytki o średnicy 90 mm (każdorazowa dostawa z jednej serii).Do każdej serii / dostawy należy dołączyć certyfikat kontroli jakości . Dla pożywek mikrobiologicznych współczynnik PR powinien być zgodny z wymaganiami normy  PN-EN ISO 11133:2014-07/A1:2018-04. Podłoża na płytkach muszą być zapakowane w  folię zabezpieczającą przed wysychaniem.</t>
  </si>
  <si>
    <t>Podłoże do oznaczania bakterii Legionella BCYE (płytki dzielone) Skład I połówki: ekstrakt drożdżowy 10,0g; węgiel aktywowany 2,0g; bufor ACES( kwas N-(2-acetamido)-2-aminoetanosulfonowy 10,0g; α-ketoglutaran (sól monopotasowa) 1,0g; Wodorotlenek potasu(KOH)(pastylki) 2,8g; pirofosforan żelaza 0,25g; agar 12,0g; woda destylowana lub demineralizowana( musi spełniać wymagania ISO 3696, stopień 3) do 1000 ml. Skład II połówki j.w. + L-cysteina HCl 0,40g. Płytki o średnicy 90 mm,  /każdorazowa dostawa z jednej serii/Do każdej serii / dostawy należy dołączyć certyfikat kontroli jakości . Dla pożywek mikrobiologicznych współczynnik PR powinien być zgodny z wymaganiami normy  PN-EN ISO 11133:2014-07/A1:2018-04. Podłoża na płytkach muszą być zapakowane w  folię zabezpieczającą przed wysychaniem.</t>
  </si>
  <si>
    <t>Osocze królicze liofilizowane</t>
  </si>
  <si>
    <t>ampułka</t>
  </si>
  <si>
    <t>10 szt.</t>
  </si>
  <si>
    <t>Test immunochromatograficzny do wykrywania antygenów rota i adenowirusów w kale</t>
  </si>
  <si>
    <t>20 TESTÓW</t>
  </si>
  <si>
    <t>kontrola dodatnia dla rotawirusów do testu immunochromatograficznego</t>
  </si>
  <si>
    <t>kontrola dodatnia dla adenowirusów do testu immunochromatograficznego</t>
  </si>
  <si>
    <t>23.</t>
  </si>
  <si>
    <t>ilość</t>
  </si>
  <si>
    <t>20 szt.</t>
  </si>
  <si>
    <t xml:space="preserve"> </t>
  </si>
  <si>
    <t>W ampułkach a 2ml lub 3 ml. Do każdej serii / dostawy należy dołączyć certyfikat kontroli jakości</t>
  </si>
  <si>
    <t>RPF Suplement/box do podłoża RPF do oznaczania gronkowców koagulazo-dodatnich - fiolki wg PN-EN ISO 6888-2:2022-03.Do każdej serii / dostawy należy dołączyć certyfikat kontroli jakości</t>
  </si>
  <si>
    <t>Podłoże agarowe RPF  do oznaczania liczby gronkowców koagulazo-dodatnich wg PN-EN ISO 6888-2:2022-03, w butelkach 90ml (op=10szt.) Do każdej serii / dostawy należy dołączyć certyfikat kontroli jakości</t>
  </si>
  <si>
    <t>Podłoże agarowe w postaci gotowych do uzycia płytek ø 90 mm, skład zgodny z PN-EN OSO 7932:2005, Do każdej serii/dostawy należy dołączyć certyfikat kontroli jakości</t>
  </si>
  <si>
    <t xml:space="preserve">Podłoże agarowe w postaci gotowych do użycia płytek ø 90 mm, skład zgodny z PN-EN ISO 7932:2005, Do każdej serii/ dostawy należy dołączyć certyfikat kontroli jakości </t>
  </si>
  <si>
    <t xml:space="preserve">Podłoże agarowe w postaci gotowych do użycia płytek ø 90 mm, skład zgodny z PN-EN ISO 11290-1:2017-07, Do każdej serii/ dostawy należy dołączyć certyfikat kontroli jakości </t>
  </si>
  <si>
    <t xml:space="preserve">Gotowa do użycia pożywka płynna w probówkach, probówki z 10 ml podłoża (probówki z gwintem i nakrętką o wysokości 120 mm), skład zgodny z PN-EN ISO 11290-1:2017-07, Do każdej serri/dostawy należy dołączyć cetryfikat kontroli jakości </t>
  </si>
  <si>
    <t xml:space="preserve">Gotowa do użycia pożywka płynna w probówkach, probówki z 10 ml podłoża (probówki wysokości ok. 120 mm z gwintowaną nakrętką), skład zgodny z PN-EN ISO 6579-1:2017-04, PN-EN ISO 6579-1:2017-04/A1:2020-09, Do każdej serri/dostawy należy dołączyć cetryfikat kontroli jakości </t>
  </si>
  <si>
    <t xml:space="preserve">Gotowa do użycia pożywka płynna w butelkach, skład zgodny z PN-EN ISO 11290-1:2017-07, butelka (1 op=225 ml), Do każdej serii/dostawy należy dołączyć certyfikat kontroli jakości </t>
  </si>
  <si>
    <t xml:space="preserve">Pożywka agarowa do oznaczania E.coli, skład zgodny z PN-EN ISO 16649-2:2004, w butelkach 100 ml, Do każdej serii/dostawy należy dołączyć certyfikat kontroli jakości </t>
  </si>
  <si>
    <t>Gotowa do użycia pożywka płynna w probókach, probówki z 5 ml podłoża, skład zgodny z PN-EN ISO 11290-1:2017-07, Do każdej serii/dostawy należy dołączyć certyfikat kontroli jakości</t>
  </si>
  <si>
    <t>Gotowe do użycia podłoże agarowe w postaci skosów w probówkach, probówki z 10 ml podłoża, skład zgodny z PN-EN 6579-1:2017-04 PN-EN ISO 6579-1:2017-04/A1:2020-09, Do każdej serii/dostawy należy dołączyć certyfikat kontroli jakości</t>
  </si>
  <si>
    <t>Podłoże agarowe w postaci gotowych do użycia płytek ø 90 mm, skład zgodny z PN-EN ISO 21527-2:2009,  Do każdej serii/dostawy należy dołączyć certyfikat kontroli jakości</t>
  </si>
  <si>
    <t>Podłoże agarowe w postaci gotowych do użycia płytek ø 90 mm, skład zgodny z PN-EN ISO 21527-1:2009,  Do każdej serii/dostawy należy dołączyć certyfikat kontroli jakości</t>
  </si>
  <si>
    <t>Gotowa do użycia pożywka płynna w probówkach, probówki z 5 ml podłoża, skład zgodny z PN-EN ISO 11290-1:2017-07, Do każdej serii/dostawy należy dołączyć certyfikat kontroli jakości</t>
  </si>
  <si>
    <t>Gotowa do użyciapożywka płynna w probówkach, probówki z 10 ml podłoża (probówki wys. ok 120 mm z gwintowaną nakrętką) skład zgodny z PN-EN ISO 6579-1:2017-04 PN-EN ISO 6579-1:2017-04/A1:2020-09, Do każdej serii/dostawy należy dołączyć certyfikat kontroli jakości</t>
  </si>
  <si>
    <t>Podłoże agarowe w postaci gotowych do użycia płytek ø 90 mm, skład zgodny z PN-EN ISO 6888-1:2022-03, Do każdej serii/dostawy należy dołączyć certyfikat kontroli jakości</t>
  </si>
  <si>
    <t>Podłoże agarowe w postaci gotowych do użycia płytek  ø 90 mm, skład zgodny z PN-EN ISO 6888-1:2021, Do każdej serii / dostawy należy dołączyć certyfikat kontroli jakości</t>
  </si>
  <si>
    <t xml:space="preserve">OPIS PRZEDMIOTU ZAMÓWIENIA KALKULACJA CENOWA OFERTY
CZĘŚĆ I - PODŁOŻA MIKROBIOLOGICZNE SUCHE, DODATKI DO PODŁÓŻ, TESTY </t>
  </si>
  <si>
    <t>Cena jednostkowa netto w zł</t>
  </si>
  <si>
    <t>Wartość brutto                  w zł</t>
  </si>
  <si>
    <t>Wartość netto             w zł</t>
  </si>
  <si>
    <t>OPIS PRZEDMIOTU ZAMÓWIENIA KALKULACJA CENOWA OFERTY
CZĘŚĆ  III- ZESTAW COLILERT-18 DO OZNACZANIA BAKTERII GRUPY COLI I E.COLI METODĄ NPL W WODZIE</t>
  </si>
  <si>
    <t>OPIS PRZEDMIOTU ZAMÓWIENIA KALKULACJA CENOWA OFERTY
CZĘŚĆ  IV- TESTY DIAGNOSTYCZNE, ZESTAW DO HODOWLI BEZTLENOWCÓW</t>
  </si>
  <si>
    <t>Zewnętrzna kontrola dodatnia (preparat w formie roztworu lub wymazu, zgodnie ze standardem producenta) stanowiąca wyrób medyczny do diagnostyki in vitro (IVD) zgodny z przepisami rozporządzenia (UE) 2017/746 (IVDR), przeznaczona do weryfikacji poprawności działania zaoferowanych testów kasetkowych wykrywających antygeny rotawirusów i adenowirusów. Produkt musi pozwalać na przeprowadzenie pełnej procedury kontrolnej, zawierać bezpieczne (inaktywowane) antygeny i umożliwiać pełną walidację/weryfikację procedury badawczej. Wykonawca zobowiedziony jest do potwierdzenia w dokumentacji technicznej lub certyfikacie analizy (CoA) obecności oraz reaktywności antygenów w preparacie, gwarantującej uzyskanie powtarzalnego, jednoznacznego wyniku dodatniego w zaoferowanych testach kasetkowych. Wyroby muszą być dopuszczone do obrotu na terytorium RP zgodnie z obowiązującymi przepisami prawa. Wykonawca zobowiązany jest do złożenia wraz z ofertą oficjalnej instrukcji używania (IFU) w języku polskim. Wraz z każdą dostawą towaru Wykonawca dostarczy certyfikat analizy (CoA) dla dostarczonej serii, natomiast kartę charakterystyki (SDS) w języku polskim lub oświadczenie o braku klasyfikacji wyrobu jako niebezpieczny dostarczy najpóźniej w dniu pierwszej dostawy. Dostawa musi być realizowana w opakowaniach zabezpieczających przed uszkodzeniami mechanicznymi, z zachowaniem ciągłości łańcucha logistycznego w reżimie temperaturowym wymaganym przez producenta w instrukcji używania (IFU) kontroli.</t>
  </si>
  <si>
    <t>6 miesięcy</t>
  </si>
  <si>
    <t>Płytki do kontroli mikrobiologicznej powierzchni (typ contact plate / płytki odciskowe) – agar TSA z neutralizatorami. Gotowe do użycia podłoże agarowe TSA (Tryptic Soy Agar) wylane na płytki o średnicy w zakresie 55–65 mm, zapewniające znormalizowaną powierzchnię pobierania prób wynoszącą 25 cm², charakteryzujące się wypukłym meniskiem powierzchni pożywki do bezpośredniego pobierania prób z powierzchni płaskich metodą odciskową. Skład podłoża musi być zgodny z wymaganiami aktualnej Farmakopei (EP/USP) i zawierać neutralizatory umożliwiające skuteczne pobieranie prób z powierzchni po procesach dezynfekcji. Produkt musi być wytwarzany i testowany pod kątem żyzności zgodnie z normą PN-EN ISO 11133 lub kryteriami aktualnej Farmakopei (EP/USP). Do każdej dostarczonej serii Wykonawca zobowiązany jest dołączyć certyfikat analizy (CoA) zawierający: pełną nazwę podłoża, nazwę producenta, numer serii, datę ważności oraz wyniki testów żyzności przeprowadzonych na szczepach wzorcowych z katalogu WDCM. Płytki pakowane hermetycznie w szczelne pakiety, zabezpieczone przed wysychaniem. Wykonawca dostarczy aktualną kartę charakterystyki (SDS) w języku polskim lub oświadczenie o braku klasyfikacji wyrobu jako produkt niebezpieczny najpóźniej w dniu pierwszej dostawy. Dostawa musi być realizowana w opakowaniach zabezpieczających przed uszkodzeniami mechanicznymi, w warunkach termicznych zapobiegających wysychaniu podłoża oraz powstawaniu nadmiernej kondensacji pary wodnej (skroplin) na powierzchni agaru, zgodnie z zaleceniami producenta.</t>
  </si>
  <si>
    <t>Gotowe do użycia podłoże agarowe na płytkach o nominalnej średnicy 90 mm, pakowane w szczelne pakiety foliowe, przeznaczone do izolacji i różnicowania pałeczek Gram-ujemnych. Wyrób musi posiadać status wyrobu medycznego do diagnostyki in vitro (IVD) i być zgodny z przepisami rozporządzenia (UE) 2017/746 (IVDR). Produkt musi być wytwarzany i testowany pod kątem kontroli jakości zgodnie z normą PN-EN ISO 11133 lub kryteriami rozporządzenia (UE) 2017/746 (IVDR). Do każdej dostarczonej serii Wykonawca zobowiązany jest dołączyć certyfikat analizy (CoA) zawierający: pełną nazwę podłoża, nazwę producenta, numer serii, datę ważności, wyniki oceny parametrów fizykochemicznych, potwierdzenie kontroli jałowości serii, wyniki testów żyzności, selektywności oraz charakterystyki różnicującej (morfologii kolonii), jak również wykaz szczepów wzorcowych z katalogu WDCM użytych do kontroli. Wykonawca dostarczy aktualną kartę charakterystyki (SDS) w języku polskim lub oświadczenie o braku klasyfikacji wyrobu jako produkt niebezpieczny najpóźniej w dniu pierwszej dostawy. Dostawa musi być realizowana w opakowaniach zabezpieczających przed uszkodzeniami mechanicznymi oraz zakażeniem, w warunkach termicznych zapobiegających wysychaniu podłoża oraz powstawaniu nadmiernej kondensacji pary wodnej (skroplin) na powierzchni agaru, zgodnie z zaleceniami producenta.</t>
  </si>
  <si>
    <t>Gotowe do użycia płynne podłoże hodowlane TSB (Tryptic Soy Broth) o uniwersalnym zastosowaniu, rozlane w porcjach o objętości nominalnej 10 ml do jałowych, przezroczystych (transparentnych) probówek ze szkła lub tworzywa sztucznego, wyposażonych w szczelną, gwintowaną nakrętkę. Wymiary probówki muszą zapewniać kompatybilność z posiadanymi przez Zamawiającego statywami laboratoryjnymi o średnicy otworów 16 mm – wymagana średnica zewnętrzna probówki wynosi maksymalnie 16 mm (w zakresie od 14 mm do 16 mm). Skład podłoża musi być zgodny z wymaganiami aktualnej Farmakopei (EP/USP). Produkt musi być wytwarzany i testowany pod kątem żyzności zgodnie z normą PN-EN ISO 11133 lub kryteriami aktualnej Farmakopei (EP/USP). Do każdej dostarczonej serii Wykonawca zobowiązany jest dołączyć certyfikat analizy (CoA) zawierający: pełną nazwę podłoża, nazwę producenta, numer serii, datę ważności, wyniki oceny parametrów fizykochemicznych, potwierdzenie kontroli jałowości serii oraz wyniki testów żyzności przeprowadzonych na szczepach wzorcowych z katalogu WDCM. Wykonawca dostarczy aktualną kartę charakterystyki (SDS) w języku polskim lub oświadczenie o braku klasyfikacji wyrobu jako produkt niebezpieczny najpóźniej w dniu pierwszej dostawy. Dostawa musi być realizowana w opakowaniach zabezpieczających przed uszkodzeniami mechanicznymi oraz zakażeniem, w warunkach termicznych zgodnych z zaleceniami producenta.</t>
  </si>
  <si>
    <t>Gotowe do użycia płynne podłoże wzbogacające z kwaśnym seleninem sodu SF, przeznaczone do selektywnego namnażania pałeczek Salmonella oraz wstępnego etapu badania bakteriologicznego w kierunku Shigella z materiału klinicznego od ludzi. Podłoże musi być sporządzone na bazie peptonu bezmięsnego (peptonu kazeinowego / tryptone), wykluczającego występowanie reakcji nieswoistych w testach aglutynacji lateksowej. Podłoże rozlane w ilości minimum 6 ml w jałowych probówkach z tworzywa sztucznego, odpornego na gotowanie, wyposażonych w szczelny korek typu „na wcisk”, łatwy do wyjęcia. Wymiary probówki: wysokość w zakresie od 10 do 12 cm, średnica 15 mm ± 2 mm – wymagania gabarytowe są bezwzględnie podyktowane koniecznością zachowania kompatybilności z posiadanym przez Zamawiającego sprzętem pomocniczym (statywami laboratoryjnymi oraz mieszadłami typu vortex). Produkt musi być wytwarzany i testowany pod kątem żyzności zgodnie z normą PN-EN ISO 11133 lub kryteriami rozporządzenia (UE) 2017/746 (IVDR). Do każdej dostarczonej serii Wykonawca zobowiązany jest dołączyć certyfikat analizy (CoA) zawierający: pełną nazwę podłoża, nazwę producenta, numer serii, datę ważności, potwierdzenie kontroli jałowości serii oraz wyniki testów żyzności (dla szczepów z rodzaju Salmonella, kompatybilne z procedurami wykrywania antygenów Shigella) i selektywności (dla szczepów niespecyficznych, w tym m.in. Escherichia coli) przeprowadzonych na szczepach wzorcowych z katalogu WDCM. Wykonawca dostarczy aktualną kartę charakterystyki (SDS) w języku polskim lub oświadczenie o braku klasyfikacji wyrobu jako produkt niebezpieczny najpóźniej w dniu pierwszej dostawy. Dostawa musi być realizowana w opakowaniach zabezpieczających przed uszkodzeniami mechanicznymi oraz zakażeniem, w warunkach termicznych zgodnych z zaleceniami producenta.</t>
  </si>
  <si>
    <t>Jałowy zestaw transportowy z podłożem Stuart o konsystencji żelowej lub półpłynnej, przeznaczony do bezpiecznego pobierania i przesyłania materiału biologicznego, umieszczony w plastikowej probówce o średnicy w zakresie od 11 do 13 mm i wysokości w zakresie od 140 do 170 mm – wymagania gabarytowe podyktowane są kompatybilnością z posiadanymi przez Zamawiającego statywami laboratoryjnymi. Zestaw musi być wyposażony w jałową wymazówkę wykonaną z tworzywa sztucznego z główką (wacikiem) z włókna syntetycznego (np. wiskoza lub poliester) oraz czytelną etykietę na probówce umożliwiającą precyzyjny opis badania (dane pacjenta, data i godzina pobrania). Podłoże musi gwarantować przeżywalność szczepów bakterii chorobotwórczych z rodzaju Salmonella oraz Shigella przez okres co najmniej 72 godzin. Każdy zestaw musi być pakowany indywidualnie w jednostkowe opakowanie foliowe lub typu papier-folia (peel-pack), zamknięte szczelnym zgrzewem, zapewniać pełną sterylność oraz spełniać wymagania dla wyrobów medycznych do diagnostyki in vitro (IVD) zgodnie z przepisami rozporządzenia (UE) 2017/746 (IVDR). Wykonawca zobowiązany jest do złożenia wraz z ofertą oficjalnej instrukcji używania (IFU) w języku polskim, potwierdzającej wymagane parametry wyrobu. Wraz z każdą dostawą towaru Wykonawca dostarczy certyfikat analizy (CoA) dla dostarczonej serii, zawierający: pełną nazwę wyrobu, nazwę producenta, numer serii, datę ważności, potwierdzenie kontroli jałowości oraz wyniki testów stabilności/przeżywalności szczepów wzorcowych. Kartę charakterystyki (SDS) w języku polskim lub oświadczenie o braku klasyfikacji wyrobu jako niebezpieczny Wykonawca dostarczy najpóźniej w dniu realizacji pierwszej dostawy.</t>
  </si>
  <si>
    <t>Kasetkowy test immunochromatograficzny (typu Combo), stanowiący wyrób medyczny do diagnostyki in vitro (IVD) zgodny z przepisami rozporządzenia (UE) 2017/746 (IVDR), przeznaczony do jednoczesnego, jakościowego wykrywania antygenów rotawirusów i adenowirusów w próbkach kału, wyposażony we wbudowaną kontrolę wewnętrzną poprawności wykonania oznaczenia w postaci linii kontrolnej na kasetce. Wykonawca zobowiązany jest do podania w ofercie oraz potwierdzenia w dołączonej instrukcji używania (IFU) wartości parametrów diagnostycznych: czułości dla rotawirusa wynoszącej minimum 95%, czułości dla adenowirusa minimum 85% oraz swoistości dla obu patogenów minimum 95%, wraz z jednoznacznym wskazaniem metody, względem której parametry te zostały wyznaczone przez producenta. Każdy pojedynczy test musi być zamknięty w indywidualnym, szczelnym opakowaniu zewnętrznym (saszetce), a opakowania zbiorcze dostarczane zgodnie ze standardem pakowania producenta muszą zawierać wszystkie niezbędne odczynniki i akcesoria do wykonania badania (w tym bufory ekstrakcyjne i aplikatory/pipety do pobrania próbki) w ilości odpowiadającej liczbie zamawianych testów. Produkt musi charakteryzować się brakiem interferencji z powszechnie obecną mikrobiotą jelitową zadeklarowaną przez producenta. Testy muszą być stabilne przy przechowywaniu w temperaturze od +2°C do +30°C. Wyroby muszą być dopuszczone do obrotu na terytorium RP zgodnie z obowiązującymi przepisami prawa. Wykonawca zobowiązany jest do złożenia wraz z ofertą oficjalnej instrukcji używania testu (IFU) w języku polskim, natomiast wraz z każdą dostawą towaru dostarczya certyfikat analizy (CoA), a kartę charakterystyki (SDS) w języku polskim lub oświadczenie o braku klasyfikacji wyrobu jako niebezpieczny najpóźniej w dniu pierwszej dostawy.  Dostawa musi być realizowana w opakowaniach zabezpieczających przed uszkodzeniami mechanicznymi, z zachowaniem ciągłości łańcucha logistycznego w reżimie temperaturowym wymaganym przez producenta w instrukcji używania (IFU) kontroli.</t>
  </si>
  <si>
    <t xml:space="preserve">                                                                                                                                                                                                                                                                                                                                                                                                                                                                                              Załącznik nr 2 do SWZ</t>
  </si>
  <si>
    <t xml:space="preserve">Nr postępowania: SOK.272.2.3.2026                                                                                                                                                                                                                                                                                                                                                                                                                                              Powiatowa Stacja Sanitarno-Epidemiologiczna w Radomiu                                                                                                                                                                                                                                                                                                                                                                                                                                                                  </t>
  </si>
  <si>
    <t>Pałeczki do pobierania wymazów w probówkach z podłożem transportowym Stuart</t>
  </si>
  <si>
    <t xml:space="preserve">Nr postępowania: SOK.272.2.3.2026                                                                                                                                                                                                                                                                                                                                                                                                                                                             Powiatowa Stacja Sanitarno-Epidemiologiczna w Radomiu                                                                                                                                                                                                                                                                                                                                                                                                                                                                  </t>
  </si>
  <si>
    <t xml:space="preserve">Nr postępowania: SOK.272.2.3.2026                                                                                                                                                                                                                                                                                                                                                                                                Powiatowa Stacja Sanitarno-Epidemiologiczna w Radomiu                                                                                                                                                                                                                                                                                                                                                                                                                                                                  </t>
  </si>
  <si>
    <t xml:space="preserve">Nr postępowania: SOK.272.2.3.2026                                                                                                                                                                                                                                Powiatowa Stacja Sanitarno-Epidemiologiczna w Radomiu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</si>
</sst>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8" x14ac:knownFonts="1">
    <font>
      <sz val="11"/>
      <color theme="1"/>
      <name val="Calibri"/>
      <family val="2"/>
      <charset val="238"/>
      <scheme val="minor"/>
    </font>
    <font>
      <sz val="9"/>
      <color theme="1"/>
      <name val="Arial"/>
      <family val="2"/>
      <charset val="238"/>
    </font>
    <font>
      <sz val="11"/>
      <color theme="1"/>
      <name val="Arial"/>
      <family val="2"/>
      <charset val="238"/>
    </font>
    <font>
      <b/>
      <sz val="10"/>
      <color theme="1"/>
      <name val="Arial"/>
      <family val="2"/>
      <charset val="238"/>
    </font>
    <font>
      <sz val="10"/>
      <color theme="1"/>
      <name val="Arial"/>
      <family val="2"/>
      <charset val="238"/>
    </font>
    <font>
      <sz val="10"/>
      <name val="Arial CE"/>
      <family val="2"/>
      <charset val="238"/>
    </font>
    <font>
      <sz val="8"/>
      <name val="Calibri"/>
      <family val="2"/>
      <charset val="238"/>
      <scheme val="minor"/>
    </font>
    <font>
      <sz val="10"/>
      <name val="Arial"/>
      <family val="2"/>
      <charset val="238"/>
    </font>
    <font>
      <sz val="8"/>
      <name val="Arial"/>
      <family val="2"/>
      <charset val="238"/>
    </font>
    <font>
      <b/>
      <sz val="12"/>
      <color rgb="FFFF0000"/>
      <name val="Arial"/>
      <family val="2"/>
      <charset val="238"/>
    </font>
    <font>
      <sz val="10"/>
      <color rgb="FFFF0000"/>
      <name val="Arial"/>
      <family val="2"/>
      <charset val="238"/>
    </font>
    <font>
      <b/>
      <sz val="12"/>
      <color rgb="FFFF0000"/>
      <name val="Calibri"/>
      <family val="2"/>
      <charset val="238"/>
      <scheme val="minor"/>
    </font>
    <font>
      <sz val="8"/>
      <color theme="1"/>
      <name val="Arial"/>
      <family val="2"/>
      <charset val="238"/>
    </font>
    <font>
      <sz val="11"/>
      <color rgb="FFFF0000"/>
      <name val="Arial"/>
      <family val="2"/>
      <charset val="238"/>
    </font>
    <font>
      <sz val="9"/>
      <name val="Arial"/>
      <family val="2"/>
      <charset val="238"/>
    </font>
    <font>
      <sz val="9"/>
      <color rgb="FFFF0000"/>
      <name val="Arial"/>
      <family val="2"/>
      <charset val="238"/>
    </font>
    <font>
      <b/>
      <sz val="11"/>
      <color rgb="FFFF0000"/>
      <name val="Calibri"/>
      <family val="2"/>
      <charset val="238"/>
      <scheme val="minor"/>
    </font>
    <font>
      <b/>
      <sz val="9"/>
      <color theme="1"/>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diagonal/>
    </border>
    <border>
      <left/>
      <right/>
      <top/>
      <bottom style="thin">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5" fillId="0" borderId="0"/>
    <xf numFmtId="0" fontId="5" fillId="0" borderId="0"/>
  </cellStyleXfs>
  <cellXfs count="94">
    <xf numFmtId="0" fontId="0" fillId="0" borderId="0" xfId="0"/>
    <xf numFmtId="0" fontId="1" fillId="0" borderId="2" xfId="0" applyFont="1" applyBorder="1" applyAlignment="1">
      <alignment horizontal="left" vertical="center" wrapText="1"/>
    </xf>
    <xf numFmtId="0" fontId="1" fillId="0" borderId="0" xfId="0" applyFont="1" applyAlignment="1">
      <alignment horizontal="center" vertical="center"/>
    </xf>
    <xf numFmtId="0" fontId="2" fillId="0" borderId="0" xfId="0" applyFont="1"/>
    <xf numFmtId="0" fontId="1" fillId="0" borderId="0" xfId="0" applyFont="1"/>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left" vertical="center" wrapText="1"/>
    </xf>
    <xf numFmtId="0" fontId="4" fillId="0" borderId="2" xfId="0" applyFont="1" applyBorder="1" applyAlignment="1">
      <alignment horizontal="left" vertical="center" wrapText="1"/>
    </xf>
    <xf numFmtId="0" fontId="7" fillId="0" borderId="1" xfId="0" applyFont="1" applyBorder="1" applyAlignment="1">
      <alignment horizontal="center" vertical="center"/>
    </xf>
    <xf numFmtId="0" fontId="3" fillId="0" borderId="0" xfId="0" applyFont="1" applyAlignment="1">
      <alignment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4" fillId="0" borderId="13" xfId="0" applyFont="1" applyBorder="1" applyAlignment="1">
      <alignment horizontal="center" vertical="center"/>
    </xf>
    <xf numFmtId="0" fontId="7" fillId="0" borderId="2" xfId="0" applyFont="1" applyBorder="1" applyAlignment="1">
      <alignment horizontal="center" vertical="center" wrapText="1"/>
    </xf>
    <xf numFmtId="0" fontId="4" fillId="0" borderId="13" xfId="0" applyFont="1" applyBorder="1" applyAlignment="1">
      <alignment horizontal="left" vertical="center" wrapText="1"/>
    </xf>
    <xf numFmtId="49" fontId="4" fillId="0" borderId="0" xfId="0" applyNumberFormat="1" applyFont="1"/>
    <xf numFmtId="0" fontId="4" fillId="0" borderId="0" xfId="0" applyFont="1"/>
    <xf numFmtId="0" fontId="7" fillId="0" borderId="13" xfId="0" applyFont="1" applyBorder="1" applyAlignment="1">
      <alignment horizontal="left" vertical="center" wrapText="1"/>
    </xf>
    <xf numFmtId="0" fontId="4" fillId="0" borderId="0" xfId="0" applyFont="1" applyAlignment="1">
      <alignment horizontal="center" vertical="center"/>
    </xf>
    <xf numFmtId="9" fontId="4" fillId="0" borderId="13" xfId="0" applyNumberFormat="1" applyFont="1" applyBorder="1" applyAlignment="1">
      <alignment horizontal="center" vertical="center"/>
    </xf>
    <xf numFmtId="0" fontId="11" fillId="0" borderId="13" xfId="0" applyFont="1" applyBorder="1"/>
    <xf numFmtId="0" fontId="4" fillId="0" borderId="9" xfId="0" applyFont="1" applyBorder="1" applyAlignment="1">
      <alignment horizontal="center"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wrapText="1"/>
    </xf>
    <xf numFmtId="164" fontId="4" fillId="0" borderId="2" xfId="0" applyNumberFormat="1" applyFont="1" applyBorder="1" applyAlignment="1">
      <alignment horizontal="center" vertical="center" wrapText="1"/>
    </xf>
    <xf numFmtId="9" fontId="4" fillId="0" borderId="2" xfId="0" applyNumberFormat="1" applyFont="1" applyBorder="1" applyAlignment="1">
      <alignment horizontal="center" vertical="center"/>
    </xf>
    <xf numFmtId="164" fontId="4" fillId="0" borderId="2" xfId="0" applyNumberFormat="1" applyFont="1" applyBorder="1" applyAlignment="1">
      <alignment horizontal="center" vertical="center"/>
    </xf>
    <xf numFmtId="3" fontId="4" fillId="0" borderId="2" xfId="0" applyNumberFormat="1" applyFont="1" applyBorder="1" applyAlignment="1">
      <alignment horizontal="center" vertical="center"/>
    </xf>
    <xf numFmtId="0" fontId="4" fillId="0" borderId="2" xfId="2" applyFont="1" applyBorder="1" applyAlignment="1">
      <alignment vertical="center" wrapText="1"/>
    </xf>
    <xf numFmtId="49" fontId="4" fillId="0" borderId="0" xfId="0" applyNumberFormat="1" applyFont="1" applyAlignment="1">
      <alignment horizontal="center" vertical="center"/>
    </xf>
    <xf numFmtId="0" fontId="4" fillId="0" borderId="0" xfId="0" applyFont="1" applyAlignment="1">
      <alignment horizontal="left" vertical="center"/>
    </xf>
    <xf numFmtId="0" fontId="9" fillId="0" borderId="13" xfId="0" applyFont="1" applyBorder="1" applyAlignment="1">
      <alignment horizontal="center" vertical="center"/>
    </xf>
    <xf numFmtId="0" fontId="9" fillId="0" borderId="8" xfId="0" applyFont="1" applyBorder="1" applyAlignment="1">
      <alignment horizontal="center" vertical="center"/>
    </xf>
    <xf numFmtId="164" fontId="9" fillId="0" borderId="13" xfId="0" applyNumberFormat="1" applyFont="1" applyBorder="1" applyAlignment="1">
      <alignment horizontal="center" vertical="center"/>
    </xf>
    <xf numFmtId="0" fontId="7" fillId="2" borderId="2" xfId="0" applyFont="1" applyFill="1" applyBorder="1" applyAlignment="1" applyProtection="1">
      <alignment horizontal="center" vertical="center" wrapText="1"/>
      <protection locked="0"/>
    </xf>
    <xf numFmtId="0" fontId="10" fillId="0" borderId="2" xfId="0" applyFont="1" applyBorder="1" applyAlignment="1">
      <alignment horizontal="center" vertical="center" wrapText="1"/>
    </xf>
    <xf numFmtId="164" fontId="4" fillId="0" borderId="13" xfId="0" applyNumberFormat="1" applyFont="1" applyBorder="1" applyAlignment="1">
      <alignment horizontal="center" vertical="center" wrapText="1"/>
    </xf>
    <xf numFmtId="0" fontId="4" fillId="3" borderId="2" xfId="0" applyFont="1" applyFill="1" applyBorder="1" applyAlignment="1">
      <alignment horizontal="center" vertical="center" wrapText="1"/>
    </xf>
    <xf numFmtId="0" fontId="4" fillId="0" borderId="10" xfId="0" applyFont="1" applyBorder="1" applyAlignment="1">
      <alignment horizontal="center" vertical="center" wrapText="1"/>
    </xf>
    <xf numFmtId="0" fontId="7" fillId="0" borderId="2" xfId="0" applyFont="1" applyBorder="1" applyAlignment="1">
      <alignment horizontal="left" vertical="center" wrapText="1"/>
    </xf>
    <xf numFmtId="3" fontId="4" fillId="0" borderId="13" xfId="0" applyNumberFormat="1" applyFont="1" applyBorder="1" applyAlignment="1">
      <alignment horizontal="center" vertical="center"/>
    </xf>
    <xf numFmtId="0" fontId="9" fillId="0" borderId="13" xfId="0" applyFont="1" applyBorder="1"/>
    <xf numFmtId="0" fontId="9" fillId="0" borderId="8" xfId="0" applyFont="1" applyBorder="1"/>
    <xf numFmtId="164" fontId="4" fillId="0" borderId="10" xfId="0" applyNumberFormat="1" applyFont="1" applyBorder="1" applyAlignment="1">
      <alignment horizontal="center" vertical="center"/>
    </xf>
    <xf numFmtId="0" fontId="4" fillId="0" borderId="14" xfId="0" applyFont="1" applyBorder="1"/>
    <xf numFmtId="164" fontId="4" fillId="0" borderId="14" xfId="0" applyNumberFormat="1" applyFont="1" applyBorder="1" applyAlignment="1">
      <alignment horizontal="center" vertical="center"/>
    </xf>
    <xf numFmtId="0" fontId="9" fillId="0" borderId="14" xfId="0" applyFont="1" applyBorder="1"/>
    <xf numFmtId="0" fontId="8" fillId="0" borderId="13" xfId="0" applyFont="1" applyBorder="1" applyAlignment="1">
      <alignment horizontal="left" vertical="center" wrapText="1"/>
    </xf>
    <xf numFmtId="0" fontId="1" fillId="0" borderId="9" xfId="0" applyFont="1" applyBorder="1" applyAlignment="1">
      <alignment horizontal="left" vertical="center" wrapText="1"/>
    </xf>
    <xf numFmtId="0" fontId="1" fillId="0" borderId="13" xfId="0" applyFont="1" applyBorder="1" applyAlignment="1">
      <alignment horizontal="left" vertical="center" wrapText="1"/>
    </xf>
    <xf numFmtId="0" fontId="8" fillId="0" borderId="13" xfId="0" applyFont="1" applyBorder="1" applyAlignment="1">
      <alignment horizontal="left" vertical="top" wrapText="1"/>
    </xf>
    <xf numFmtId="0" fontId="12" fillId="0" borderId="13" xfId="0" applyFont="1" applyBorder="1" applyAlignment="1">
      <alignment horizontal="left" vertical="center" wrapText="1"/>
    </xf>
    <xf numFmtId="0" fontId="12" fillId="0" borderId="2" xfId="0" applyFont="1" applyBorder="1" applyAlignment="1">
      <alignment horizontal="left" vertical="center" wrapText="1"/>
    </xf>
    <xf numFmtId="0" fontId="12" fillId="0" borderId="2" xfId="0" applyFont="1" applyBorder="1" applyAlignment="1">
      <alignment wrapText="1"/>
    </xf>
    <xf numFmtId="0" fontId="12" fillId="0" borderId="2" xfId="0" applyFont="1" applyBorder="1" applyAlignment="1">
      <alignment vertical="top" wrapText="1"/>
    </xf>
    <xf numFmtId="164" fontId="9" fillId="0" borderId="13" xfId="0" applyNumberFormat="1" applyFont="1" applyBorder="1"/>
    <xf numFmtId="0" fontId="13" fillId="0" borderId="0" xfId="0" applyFont="1"/>
    <xf numFmtId="164" fontId="9" fillId="0" borderId="10" xfId="0" applyNumberFormat="1" applyFont="1" applyBorder="1"/>
    <xf numFmtId="0" fontId="14" fillId="0" borderId="13" xfId="0" applyFont="1" applyBorder="1" applyAlignment="1">
      <alignment horizontal="center" vertical="center" wrapText="1"/>
    </xf>
    <xf numFmtId="0" fontId="1" fillId="0" borderId="13" xfId="0" applyFont="1" applyBorder="1" applyAlignment="1">
      <alignment horizontal="center" vertical="center" wrapText="1"/>
    </xf>
    <xf numFmtId="0" fontId="15" fillId="0" borderId="13" xfId="0" applyFont="1" applyBorder="1" applyAlignment="1">
      <alignment horizontal="center" vertical="center" wrapText="1" shrinkToFit="1"/>
    </xf>
    <xf numFmtId="0" fontId="1" fillId="0" borderId="13" xfId="0" applyFont="1" applyBorder="1" applyAlignment="1">
      <alignment horizontal="center" vertical="center" wrapText="1" shrinkToFit="1"/>
    </xf>
    <xf numFmtId="164" fontId="1" fillId="0" borderId="13" xfId="0" applyNumberFormat="1" applyFont="1" applyBorder="1" applyAlignment="1">
      <alignment horizontal="center" vertical="center" wrapText="1"/>
    </xf>
    <xf numFmtId="9" fontId="1" fillId="0" borderId="13" xfId="0" applyNumberFormat="1" applyFont="1" applyBorder="1" applyAlignment="1">
      <alignment horizontal="center" vertical="center"/>
    </xf>
    <xf numFmtId="0" fontId="16" fillId="0" borderId="8" xfId="0" applyFont="1" applyBorder="1"/>
    <xf numFmtId="0" fontId="14" fillId="0" borderId="13" xfId="0" applyFont="1" applyBorder="1" applyAlignment="1">
      <alignment horizontal="left" vertical="center" wrapText="1"/>
    </xf>
    <xf numFmtId="164" fontId="1" fillId="0" borderId="13" xfId="0" applyNumberFormat="1" applyFont="1" applyBorder="1" applyAlignment="1">
      <alignment horizontal="center" vertical="center"/>
    </xf>
    <xf numFmtId="164" fontId="11" fillId="0" borderId="13" xfId="0" applyNumberFormat="1" applyFont="1" applyBorder="1"/>
    <xf numFmtId="0" fontId="4" fillId="3" borderId="2" xfId="0" applyFont="1" applyFill="1" applyBorder="1" applyAlignment="1">
      <alignment horizontal="center" vertical="center"/>
    </xf>
    <xf numFmtId="164" fontId="4" fillId="3" borderId="2" xfId="0" applyNumberFormat="1" applyFont="1" applyFill="1" applyBorder="1" applyAlignment="1">
      <alignment horizontal="center" vertical="center" wrapText="1"/>
    </xf>
    <xf numFmtId="9" fontId="4" fillId="3" borderId="2" xfId="0" applyNumberFormat="1" applyFont="1" applyFill="1" applyBorder="1" applyAlignment="1">
      <alignment horizontal="center" vertical="center"/>
    </xf>
    <xf numFmtId="164" fontId="4" fillId="3" borderId="2" xfId="0" applyNumberFormat="1" applyFont="1" applyFill="1" applyBorder="1" applyAlignment="1">
      <alignment horizontal="center" vertical="center"/>
    </xf>
    <xf numFmtId="0" fontId="1" fillId="0" borderId="0" xfId="0" applyFont="1" applyAlignment="1">
      <alignment horizontal="center" vertical="center" wrapText="1" shrinkToFit="1"/>
    </xf>
    <xf numFmtId="0" fontId="7" fillId="0" borderId="13" xfId="0" applyFont="1" applyBorder="1" applyAlignment="1">
      <alignment horizontal="center" vertical="top"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7" fillId="0" borderId="17" xfId="0" applyFont="1" applyBorder="1" applyAlignment="1">
      <alignment horizontal="right" vertical="center"/>
    </xf>
    <xf numFmtId="0" fontId="17" fillId="0" borderId="15" xfId="0" applyFont="1" applyBorder="1" applyAlignment="1">
      <alignment horizontal="right" vertical="center"/>
    </xf>
    <xf numFmtId="0" fontId="17" fillId="0" borderId="18" xfId="0" applyFont="1" applyBorder="1" applyAlignment="1">
      <alignment horizontal="right" vertical="center"/>
    </xf>
    <xf numFmtId="0" fontId="17" fillId="0" borderId="14" xfId="0" applyFont="1" applyBorder="1" applyAlignment="1">
      <alignment horizontal="left"/>
    </xf>
    <xf numFmtId="0" fontId="17" fillId="0" borderId="0" xfId="0" applyFont="1" applyAlignment="1">
      <alignment horizontal="left"/>
    </xf>
    <xf numFmtId="0" fontId="17" fillId="0" borderId="16" xfId="0" applyFont="1" applyBorder="1" applyAlignment="1">
      <alignment horizontal="left"/>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4" fillId="0" borderId="12" xfId="0" applyFont="1" applyBorder="1" applyAlignment="1">
      <alignment horizontal="center" vertical="center"/>
    </xf>
  </cellXfs>
  <cellStyles count="3">
    <cellStyle name="Normalny" xfId="0" builtinId="0"/>
    <cellStyle name="Normalny 2" xfId="1" xr:uid="{00000000-0005-0000-0000-000001000000}"/>
    <cellStyle name="Normalny 2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H&#379;L_ILO&#346;CI%20ASORTYMENTU%20MIKROBIOLOGIA%202026_.xlsx" TargetMode="External"/><Relationship Id="rId1" Type="http://schemas.openxmlformats.org/officeDocument/2006/relationships/externalLinkPath" Target="file:///D:\H&#379;L_ILO&#346;CI%20ASORTYMENTU%20MIKROBIOLOGIA%202026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zęść I"/>
      <sheetName val="Część II"/>
      <sheetName val="Część III"/>
      <sheetName val="Część  I V"/>
      <sheetName val="Część V"/>
      <sheetName val="Część VI"/>
      <sheetName val="Część VII"/>
      <sheetName val="Część VIII"/>
      <sheetName val="Część IX"/>
      <sheetName val="Część X"/>
      <sheetName val="Arkusz1"/>
      <sheetName val="Część XI"/>
      <sheetName val="podsumowanie"/>
    </sheetNames>
    <sheetDataSet>
      <sheetData sheetId="0" refreshError="1"/>
      <sheetData sheetId="1" refreshError="1">
        <row r="9">
          <cell r="B9" t="str">
            <v>Agar z krwią baranią</v>
          </cell>
          <cell r="D9" t="str">
            <v>1,5 miesiąca</v>
          </cell>
          <cell r="G9" t="str">
            <v>10szt</v>
          </cell>
          <cell r="H9" t="str">
            <v>op.</v>
          </cell>
        </row>
        <row r="10">
          <cell r="B10" t="str">
            <v xml:space="preserve">Podłoże Bacillus cereus MYP Agar  </v>
          </cell>
          <cell r="D10" t="str">
            <v>2 miesiące</v>
          </cell>
          <cell r="G10" t="str">
            <v>10szt</v>
          </cell>
          <cell r="H10" t="str">
            <v>op.</v>
          </cell>
        </row>
        <row r="11">
          <cell r="B11" t="str">
            <v xml:space="preserve">Agar OXFORD </v>
          </cell>
          <cell r="D11" t="str">
            <v>3 miesiące</v>
          </cell>
          <cell r="G11" t="str">
            <v>10szt</v>
          </cell>
          <cell r="H11" t="str">
            <v>op.</v>
          </cell>
          <cell r="I11">
            <v>55</v>
          </cell>
        </row>
        <row r="12">
          <cell r="B12" t="str">
            <v xml:space="preserve">Agar wg Ottaviani Agosti  </v>
          </cell>
          <cell r="D12" t="str">
            <v>3 miesiące</v>
          </cell>
          <cell r="G12" t="str">
            <v>10szt</v>
          </cell>
          <cell r="H12" t="str">
            <v>op.</v>
          </cell>
        </row>
        <row r="13">
          <cell r="B13" t="str">
            <v xml:space="preserve">Bulion Fraser </v>
          </cell>
          <cell r="D13" t="str">
            <v>6 miesięcy</v>
          </cell>
          <cell r="G13" t="str">
            <v>50szt</v>
          </cell>
          <cell r="H13" t="str">
            <v>op.</v>
          </cell>
          <cell r="I13">
            <v>6</v>
          </cell>
        </row>
        <row r="14">
          <cell r="B14" t="str">
            <v>Bulion Muller- Kauffmana</v>
          </cell>
          <cell r="D14" t="str">
            <v>5 miesięcy</v>
          </cell>
          <cell r="G14" t="str">
            <v>50szt</v>
          </cell>
          <cell r="H14" t="str">
            <v>op.</v>
          </cell>
        </row>
        <row r="15">
          <cell r="B15" t="str">
            <v xml:space="preserve">Bulion pół-Frasera </v>
          </cell>
          <cell r="D15" t="str">
            <v>6 miesięcy</v>
          </cell>
          <cell r="G15" t="str">
            <v>225ml</v>
          </cell>
          <cell r="H15" t="str">
            <v>op.</v>
          </cell>
          <cell r="I15">
            <v>300</v>
          </cell>
        </row>
        <row r="16">
          <cell r="B16" t="str">
            <v>Podłoże TBX</v>
          </cell>
          <cell r="D16" t="str">
            <v>8 miesięcy</v>
          </cell>
          <cell r="G16" t="str">
            <v>100ml</v>
          </cell>
          <cell r="H16" t="str">
            <v>op.</v>
          </cell>
        </row>
        <row r="17">
          <cell r="B17" t="str">
            <v xml:space="preserve">Bulion do badania rozkładu ramnozy </v>
          </cell>
          <cell r="D17" t="str">
            <v>8 miesięcy</v>
          </cell>
          <cell r="G17" t="str">
            <v>50szt</v>
          </cell>
          <cell r="H17" t="str">
            <v>op.</v>
          </cell>
        </row>
        <row r="18">
          <cell r="B18" t="str">
            <v>Bulion do badania rozkładu ksylozy</v>
          </cell>
          <cell r="D18" t="str">
            <v>5 miesięcy</v>
          </cell>
          <cell r="G18" t="str">
            <v>50szt</v>
          </cell>
          <cell r="H18" t="str">
            <v>op.</v>
          </cell>
        </row>
        <row r="19">
          <cell r="B19" t="str">
            <v>Agar z mocznikiem wg Christensena</v>
          </cell>
          <cell r="D19" t="str">
            <v>5 miesięcy</v>
          </cell>
          <cell r="G19" t="str">
            <v>50szt</v>
          </cell>
          <cell r="H19" t="str">
            <v>op.</v>
          </cell>
        </row>
        <row r="20">
          <cell r="B20" t="str">
            <v>Podłoże agarowe DG-18</v>
          </cell>
          <cell r="D20" t="str">
            <v>3 miesiące</v>
          </cell>
          <cell r="G20" t="str">
            <v>10szt</v>
          </cell>
          <cell r="H20" t="str">
            <v>op.</v>
          </cell>
        </row>
        <row r="21">
          <cell r="B21" t="str">
            <v xml:space="preserve">Podłoże agarowe DRBC </v>
          </cell>
          <cell r="D21" t="str">
            <v>4 miesiące</v>
          </cell>
          <cell r="G21" t="str">
            <v>10szt</v>
          </cell>
          <cell r="H21" t="str">
            <v>op.</v>
          </cell>
        </row>
        <row r="22">
          <cell r="B22" t="str">
            <v>Podłoże Rappaport Vassiliadis z soją</v>
          </cell>
          <cell r="D22" t="str">
            <v>6 miesięcy</v>
          </cell>
          <cell r="G22" t="str">
            <v>50szt</v>
          </cell>
          <cell r="H22" t="str">
            <v>op.</v>
          </cell>
        </row>
        <row r="23">
          <cell r="B23" t="str">
            <v>Podłoże Baird-Parker</v>
          </cell>
          <cell r="D23" t="str">
            <v>4 miesiące</v>
          </cell>
          <cell r="G23" t="str">
            <v>10szt</v>
          </cell>
          <cell r="H23" t="str">
            <v>op.</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2"/>
  <sheetViews>
    <sheetView tabSelected="1" zoomScaleNormal="100" workbookViewId="0">
      <selection activeCell="K23" sqref="K23"/>
    </sheetView>
  </sheetViews>
  <sheetFormatPr defaultColWidth="9.28515625" defaultRowHeight="14.25" x14ac:dyDescent="0.2"/>
  <cols>
    <col min="1" max="1" width="9.28515625" style="20"/>
    <col min="2" max="2" width="28.7109375" style="20" customWidth="1"/>
    <col min="3" max="3" width="53.28515625" style="20" customWidth="1"/>
    <col min="4" max="4" width="18.28515625" style="20" bestFit="1" customWidth="1"/>
    <col min="5" max="5" width="28" style="20" customWidth="1"/>
    <col min="6" max="6" width="24.5703125" style="20" bestFit="1" customWidth="1"/>
    <col min="7" max="7" width="13.28515625" style="20" bestFit="1" customWidth="1"/>
    <col min="8" max="9" width="9.28515625" style="20"/>
    <col min="10" max="10" width="14.85546875" style="20" customWidth="1"/>
    <col min="11" max="11" width="16.42578125" style="20" customWidth="1"/>
    <col min="12" max="12" width="14.85546875" style="20" customWidth="1"/>
    <col min="13" max="13" width="20.85546875" style="20" customWidth="1"/>
    <col min="14" max="14" width="15.7109375" style="3" customWidth="1"/>
    <col min="15" max="15" width="16.5703125" style="3" customWidth="1"/>
    <col min="16" max="16" width="15.5703125" style="3" customWidth="1"/>
    <col min="17" max="17" width="40.28515625" style="3" customWidth="1"/>
    <col min="18" max="16384" width="9.28515625" style="3"/>
  </cols>
  <sheetData>
    <row r="1" spans="1:16" x14ac:dyDescent="0.2">
      <c r="A1" s="84" t="s">
        <v>178</v>
      </c>
      <c r="B1" s="85"/>
      <c r="C1" s="85"/>
      <c r="D1" s="85"/>
      <c r="E1" s="85"/>
      <c r="F1" s="85"/>
      <c r="G1" s="85"/>
      <c r="H1" s="85"/>
      <c r="I1" s="85"/>
      <c r="J1" s="85"/>
      <c r="K1" s="85"/>
      <c r="L1" s="85"/>
      <c r="M1" s="86"/>
    </row>
    <row r="2" spans="1:16" x14ac:dyDescent="0.2">
      <c r="A2" s="81" t="s">
        <v>177</v>
      </c>
      <c r="B2" s="82"/>
      <c r="C2" s="82"/>
      <c r="D2" s="82"/>
      <c r="E2" s="82"/>
      <c r="F2" s="82"/>
      <c r="G2" s="82"/>
      <c r="H2" s="82"/>
      <c r="I2" s="82"/>
      <c r="J2" s="82"/>
      <c r="K2" s="82"/>
      <c r="L2" s="82"/>
      <c r="M2" s="83"/>
      <c r="N2" s="2"/>
      <c r="O2" s="2"/>
      <c r="P2" s="2"/>
    </row>
    <row r="3" spans="1:16" ht="32.25" customHeight="1" x14ac:dyDescent="0.2">
      <c r="A3" s="78" t="s">
        <v>163</v>
      </c>
      <c r="B3" s="79"/>
      <c r="C3" s="79"/>
      <c r="D3" s="79"/>
      <c r="E3" s="79"/>
      <c r="F3" s="79"/>
      <c r="G3" s="79"/>
      <c r="H3" s="79"/>
      <c r="I3" s="79"/>
      <c r="J3" s="79"/>
      <c r="K3" s="79"/>
      <c r="L3" s="79"/>
      <c r="M3" s="80"/>
      <c r="N3" s="11"/>
      <c r="O3" s="11"/>
      <c r="P3" s="11"/>
    </row>
    <row r="4" spans="1:16" ht="60" customHeight="1" x14ac:dyDescent="0.2">
      <c r="A4" s="12" t="s">
        <v>0</v>
      </c>
      <c r="B4" s="13" t="s">
        <v>6</v>
      </c>
      <c r="C4" s="12" t="s">
        <v>1</v>
      </c>
      <c r="D4" s="13" t="s">
        <v>12</v>
      </c>
      <c r="E4" s="12" t="s">
        <v>2</v>
      </c>
      <c r="F4" s="13" t="s">
        <v>7</v>
      </c>
      <c r="G4" s="13" t="s">
        <v>8</v>
      </c>
      <c r="H4" s="12" t="s">
        <v>3</v>
      </c>
      <c r="I4" s="12" t="s">
        <v>84</v>
      </c>
      <c r="J4" s="13" t="s">
        <v>11</v>
      </c>
      <c r="K4" s="13" t="s">
        <v>10</v>
      </c>
      <c r="L4" s="12" t="s">
        <v>5</v>
      </c>
      <c r="M4" s="13" t="s">
        <v>9</v>
      </c>
    </row>
    <row r="5" spans="1:16" ht="55.5" customHeight="1" x14ac:dyDescent="0.2">
      <c r="A5" s="38" t="s">
        <v>14</v>
      </c>
      <c r="B5" s="43" t="s">
        <v>45</v>
      </c>
      <c r="C5" s="56" t="s">
        <v>92</v>
      </c>
      <c r="D5" s="7" t="s">
        <v>46</v>
      </c>
      <c r="E5" s="7"/>
      <c r="F5" s="39"/>
      <c r="G5" s="7" t="s">
        <v>82</v>
      </c>
      <c r="H5" s="7" t="s">
        <v>40</v>
      </c>
      <c r="I5" s="7">
        <v>1</v>
      </c>
      <c r="J5" s="28"/>
      <c r="K5" s="28"/>
      <c r="L5" s="29"/>
      <c r="M5" s="30"/>
      <c r="N5" s="60"/>
    </row>
    <row r="6" spans="1:16" ht="39.75" customHeight="1" x14ac:dyDescent="0.2">
      <c r="A6" s="38" t="s">
        <v>15</v>
      </c>
      <c r="B6" s="43" t="s">
        <v>47</v>
      </c>
      <c r="C6" s="56" t="s">
        <v>93</v>
      </c>
      <c r="D6" s="7" t="s">
        <v>46</v>
      </c>
      <c r="E6" s="7"/>
      <c r="F6" s="39"/>
      <c r="G6" s="7" t="s">
        <v>94</v>
      </c>
      <c r="H6" s="7" t="s">
        <v>40</v>
      </c>
      <c r="I6" s="7">
        <v>1</v>
      </c>
      <c r="J6" s="28"/>
      <c r="K6" s="28"/>
      <c r="L6" s="29"/>
      <c r="M6" s="30"/>
    </row>
    <row r="7" spans="1:16" ht="39.75" customHeight="1" x14ac:dyDescent="0.2">
      <c r="A7" s="38" t="s">
        <v>16</v>
      </c>
      <c r="B7" s="43" t="s">
        <v>48</v>
      </c>
      <c r="C7" s="56" t="s">
        <v>95</v>
      </c>
      <c r="D7" s="7" t="s">
        <v>46</v>
      </c>
      <c r="E7" s="7"/>
      <c r="F7" s="39"/>
      <c r="G7" s="7" t="s">
        <v>82</v>
      </c>
      <c r="H7" s="7" t="s">
        <v>40</v>
      </c>
      <c r="I7" s="7">
        <v>1</v>
      </c>
      <c r="J7" s="28"/>
      <c r="K7" s="28"/>
      <c r="L7" s="29"/>
      <c r="M7" s="30"/>
    </row>
    <row r="8" spans="1:16" ht="66.75" customHeight="1" x14ac:dyDescent="0.2">
      <c r="A8" s="38" t="s">
        <v>17</v>
      </c>
      <c r="B8" s="43" t="s">
        <v>49</v>
      </c>
      <c r="C8" s="56" t="s">
        <v>96</v>
      </c>
      <c r="D8" s="7" t="s">
        <v>46</v>
      </c>
      <c r="E8" s="7"/>
      <c r="F8" s="39"/>
      <c r="G8" s="7" t="s">
        <v>82</v>
      </c>
      <c r="H8" s="7" t="s">
        <v>40</v>
      </c>
      <c r="I8" s="7">
        <v>1</v>
      </c>
      <c r="J8" s="28"/>
      <c r="K8" s="28"/>
      <c r="L8" s="29"/>
      <c r="M8" s="30"/>
    </row>
    <row r="9" spans="1:16" ht="93.75" customHeight="1" x14ac:dyDescent="0.2">
      <c r="A9" s="38" t="s">
        <v>18</v>
      </c>
      <c r="B9" s="43" t="s">
        <v>50</v>
      </c>
      <c r="C9" s="56" t="s">
        <v>97</v>
      </c>
      <c r="D9" s="7" t="s">
        <v>46</v>
      </c>
      <c r="E9" s="7"/>
      <c r="F9" s="39"/>
      <c r="G9" s="7" t="s">
        <v>82</v>
      </c>
      <c r="H9" s="7" t="s">
        <v>40</v>
      </c>
      <c r="I9" s="7">
        <v>1</v>
      </c>
      <c r="J9" s="28"/>
      <c r="K9" s="28"/>
      <c r="L9" s="29"/>
      <c r="M9" s="30"/>
    </row>
    <row r="10" spans="1:16" ht="49.5" customHeight="1" x14ac:dyDescent="0.2">
      <c r="A10" s="38" t="s">
        <v>19</v>
      </c>
      <c r="B10" s="43" t="s">
        <v>52</v>
      </c>
      <c r="C10" s="56" t="s">
        <v>98</v>
      </c>
      <c r="D10" s="7" t="s">
        <v>41</v>
      </c>
      <c r="E10" s="7"/>
      <c r="F10" s="39"/>
      <c r="G10" s="7" t="s">
        <v>99</v>
      </c>
      <c r="H10" s="7" t="s">
        <v>40</v>
      </c>
      <c r="I10" s="41">
        <v>7</v>
      </c>
      <c r="J10" s="28"/>
      <c r="K10" s="28"/>
      <c r="L10" s="29"/>
      <c r="M10" s="30"/>
    </row>
    <row r="11" spans="1:16" ht="26.25" customHeight="1" x14ac:dyDescent="0.2">
      <c r="A11" s="38" t="s">
        <v>20</v>
      </c>
      <c r="B11" s="43" t="s">
        <v>74</v>
      </c>
      <c r="C11" s="56" t="s">
        <v>100</v>
      </c>
      <c r="D11" s="7" t="s">
        <v>46</v>
      </c>
      <c r="E11" s="7"/>
      <c r="F11" s="39"/>
      <c r="G11" s="7" t="s">
        <v>82</v>
      </c>
      <c r="H11" s="7" t="s">
        <v>40</v>
      </c>
      <c r="I11" s="7">
        <v>1</v>
      </c>
      <c r="J11" s="28"/>
      <c r="K11" s="28"/>
      <c r="L11" s="29"/>
      <c r="M11" s="30"/>
    </row>
    <row r="12" spans="1:16" ht="22.5" x14ac:dyDescent="0.2">
      <c r="A12" s="38" t="s">
        <v>21</v>
      </c>
      <c r="B12" s="43" t="s">
        <v>75</v>
      </c>
      <c r="C12" s="57" t="s">
        <v>101</v>
      </c>
      <c r="D12" s="7" t="s">
        <v>46</v>
      </c>
      <c r="E12" s="7"/>
      <c r="F12" s="39"/>
      <c r="G12" s="7" t="s">
        <v>82</v>
      </c>
      <c r="H12" s="7" t="s">
        <v>40</v>
      </c>
      <c r="I12" s="7">
        <v>1</v>
      </c>
      <c r="J12" s="28"/>
      <c r="K12" s="28"/>
      <c r="L12" s="29"/>
      <c r="M12" s="30"/>
    </row>
    <row r="13" spans="1:16" ht="39.75" customHeight="1" x14ac:dyDescent="0.2">
      <c r="A13" s="38" t="s">
        <v>22</v>
      </c>
      <c r="B13" s="43" t="s">
        <v>76</v>
      </c>
      <c r="C13" s="58" t="s">
        <v>100</v>
      </c>
      <c r="D13" s="7" t="s">
        <v>46</v>
      </c>
      <c r="E13" s="7"/>
      <c r="F13" s="39"/>
      <c r="G13" s="7" t="s">
        <v>82</v>
      </c>
      <c r="H13" s="7" t="s">
        <v>40</v>
      </c>
      <c r="I13" s="7">
        <v>1</v>
      </c>
      <c r="J13" s="28"/>
      <c r="K13" s="28"/>
      <c r="L13" s="29"/>
      <c r="M13" s="30"/>
    </row>
    <row r="14" spans="1:16" ht="54.75" customHeight="1" x14ac:dyDescent="0.2">
      <c r="A14" s="38" t="s">
        <v>24</v>
      </c>
      <c r="B14" s="43" t="s">
        <v>77</v>
      </c>
      <c r="C14" s="57" t="s">
        <v>102</v>
      </c>
      <c r="D14" s="7" t="s">
        <v>46</v>
      </c>
      <c r="E14" s="7"/>
      <c r="F14" s="39"/>
      <c r="G14" s="7" t="s">
        <v>82</v>
      </c>
      <c r="H14" s="7" t="s">
        <v>40</v>
      </c>
      <c r="I14" s="7">
        <v>1</v>
      </c>
      <c r="J14" s="28"/>
      <c r="K14" s="28"/>
      <c r="L14" s="29"/>
      <c r="M14" s="30"/>
    </row>
    <row r="15" spans="1:16" ht="33.75" customHeight="1" x14ac:dyDescent="0.2">
      <c r="A15" s="38" t="s">
        <v>25</v>
      </c>
      <c r="B15" s="43" t="s">
        <v>78</v>
      </c>
      <c r="C15" s="57" t="s">
        <v>100</v>
      </c>
      <c r="D15" s="7" t="s">
        <v>46</v>
      </c>
      <c r="E15" s="7"/>
      <c r="F15" s="39"/>
      <c r="G15" s="7" t="s">
        <v>82</v>
      </c>
      <c r="H15" s="7" t="s">
        <v>40</v>
      </c>
      <c r="I15" s="7">
        <v>3</v>
      </c>
      <c r="J15" s="28"/>
      <c r="K15" s="28"/>
      <c r="L15" s="29"/>
      <c r="M15" s="30"/>
    </row>
    <row r="16" spans="1:16" ht="33" customHeight="1" x14ac:dyDescent="0.2">
      <c r="A16" s="38" t="s">
        <v>26</v>
      </c>
      <c r="B16" s="43" t="s">
        <v>79</v>
      </c>
      <c r="C16" s="57" t="s">
        <v>100</v>
      </c>
      <c r="D16" s="7" t="s">
        <v>46</v>
      </c>
      <c r="E16" s="7"/>
      <c r="F16" s="39"/>
      <c r="G16" s="7" t="s">
        <v>82</v>
      </c>
      <c r="H16" s="7" t="s">
        <v>40</v>
      </c>
      <c r="I16" s="7">
        <v>1</v>
      </c>
      <c r="J16" s="28"/>
      <c r="K16" s="28"/>
      <c r="L16" s="29"/>
      <c r="M16" s="30"/>
    </row>
    <row r="17" spans="1:13" ht="51" customHeight="1" x14ac:dyDescent="0.2">
      <c r="A17" s="38" t="s">
        <v>27</v>
      </c>
      <c r="B17" s="43" t="s">
        <v>81</v>
      </c>
      <c r="C17" s="57" t="s">
        <v>103</v>
      </c>
      <c r="D17" s="7" t="s">
        <v>46</v>
      </c>
      <c r="E17" s="7"/>
      <c r="F17" s="39"/>
      <c r="G17" s="7" t="s">
        <v>82</v>
      </c>
      <c r="H17" s="7" t="s">
        <v>40</v>
      </c>
      <c r="I17" s="7">
        <v>1</v>
      </c>
      <c r="J17" s="28"/>
      <c r="K17" s="28"/>
      <c r="L17" s="29"/>
      <c r="M17" s="30"/>
    </row>
    <row r="18" spans="1:13" ht="50.25" customHeight="1" x14ac:dyDescent="0.2">
      <c r="A18" s="38" t="s">
        <v>28</v>
      </c>
      <c r="B18" s="43" t="s">
        <v>42</v>
      </c>
      <c r="C18" s="57" t="s">
        <v>104</v>
      </c>
      <c r="D18" s="7" t="s">
        <v>46</v>
      </c>
      <c r="E18" s="7"/>
      <c r="F18" s="39"/>
      <c r="G18" s="7" t="s">
        <v>82</v>
      </c>
      <c r="H18" s="7" t="s">
        <v>40</v>
      </c>
      <c r="I18" s="7">
        <v>2</v>
      </c>
      <c r="J18" s="28"/>
      <c r="K18" s="28"/>
      <c r="L18" s="29"/>
      <c r="M18" s="30"/>
    </row>
    <row r="19" spans="1:13" ht="58.5" customHeight="1" x14ac:dyDescent="0.2">
      <c r="A19" s="38" t="s">
        <v>29</v>
      </c>
      <c r="B19" s="43" t="s">
        <v>105</v>
      </c>
      <c r="C19" s="57" t="s">
        <v>106</v>
      </c>
      <c r="D19" s="7" t="s">
        <v>46</v>
      </c>
      <c r="E19" s="7"/>
      <c r="F19" s="39"/>
      <c r="G19" s="7" t="s">
        <v>82</v>
      </c>
      <c r="H19" s="7" t="s">
        <v>40</v>
      </c>
      <c r="I19" s="7">
        <v>1</v>
      </c>
      <c r="J19" s="28"/>
      <c r="K19" s="28"/>
      <c r="L19" s="29"/>
      <c r="M19" s="30"/>
    </row>
    <row r="20" spans="1:13" ht="70.5" customHeight="1" x14ac:dyDescent="0.2">
      <c r="A20" s="38" t="s">
        <v>30</v>
      </c>
      <c r="B20" s="43" t="s">
        <v>107</v>
      </c>
      <c r="C20" s="57" t="s">
        <v>108</v>
      </c>
      <c r="D20" s="7" t="s">
        <v>46</v>
      </c>
      <c r="E20" s="7"/>
      <c r="F20" s="39"/>
      <c r="G20" s="7" t="s">
        <v>82</v>
      </c>
      <c r="H20" s="7" t="s">
        <v>40</v>
      </c>
      <c r="I20" s="7">
        <v>1</v>
      </c>
      <c r="J20" s="28"/>
      <c r="K20" s="28"/>
      <c r="L20" s="29"/>
      <c r="M20" s="30"/>
    </row>
    <row r="21" spans="1:13" ht="45" x14ac:dyDescent="0.2">
      <c r="A21" s="38" t="s">
        <v>31</v>
      </c>
      <c r="B21" s="43" t="s">
        <v>109</v>
      </c>
      <c r="C21" s="57" t="s">
        <v>110</v>
      </c>
      <c r="D21" s="7" t="s">
        <v>46</v>
      </c>
      <c r="E21" s="7"/>
      <c r="F21" s="39"/>
      <c r="G21" s="7" t="s">
        <v>82</v>
      </c>
      <c r="H21" s="7" t="s">
        <v>40</v>
      </c>
      <c r="I21" s="7">
        <v>1</v>
      </c>
      <c r="J21" s="28"/>
      <c r="K21" s="28"/>
      <c r="L21" s="29"/>
      <c r="M21" s="30"/>
    </row>
    <row r="22" spans="1:13" ht="15.75" x14ac:dyDescent="0.25">
      <c r="J22" s="45" t="s">
        <v>13</v>
      </c>
      <c r="K22" s="59">
        <f>SUM(K5:K21)</f>
        <v>0</v>
      </c>
      <c r="L22" s="46"/>
      <c r="M22" s="59">
        <f>SUM(M5:M21)</f>
        <v>0</v>
      </c>
    </row>
  </sheetData>
  <mergeCells count="3">
    <mergeCell ref="A3:M3"/>
    <mergeCell ref="A2:M2"/>
    <mergeCell ref="A1:M1"/>
  </mergeCells>
  <phoneticPr fontId="6" type="noConversion"/>
  <pageMargins left="0.7" right="0.7" top="0.75" bottom="0.75" header="0.3" footer="0.3"/>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6"/>
  <sheetViews>
    <sheetView topLeftCell="A43" zoomScaleNormal="100" workbookViewId="0">
      <selection activeCell="M36" sqref="M36"/>
    </sheetView>
  </sheetViews>
  <sheetFormatPr defaultColWidth="9.28515625" defaultRowHeight="12.75" x14ac:dyDescent="0.2"/>
  <cols>
    <col min="1" max="1" width="9.28515625" style="20"/>
    <col min="2" max="2" width="48.5703125" style="20" bestFit="1" customWidth="1"/>
    <col min="3" max="3" width="54.42578125" style="20" customWidth="1"/>
    <col min="4" max="4" width="18.28515625" style="20" bestFit="1" customWidth="1"/>
    <col min="5" max="6" width="18.28515625" style="20" customWidth="1"/>
    <col min="7" max="7" width="13.28515625" style="20" bestFit="1" customWidth="1"/>
    <col min="8" max="8" width="11.7109375" style="20" customWidth="1"/>
    <col min="9" max="9" width="11.28515625" style="20" customWidth="1"/>
    <col min="10" max="10" width="17.5703125" style="20" bestFit="1" customWidth="1"/>
    <col min="11" max="13" width="15.28515625" style="20" bestFit="1" customWidth="1"/>
    <col min="14" max="14" width="29.5703125" style="20" customWidth="1"/>
    <col min="15" max="16384" width="9.28515625" style="4"/>
  </cols>
  <sheetData>
    <row r="1" spans="1:14" x14ac:dyDescent="0.2">
      <c r="A1" s="84" t="s">
        <v>180</v>
      </c>
      <c r="B1" s="85"/>
      <c r="C1" s="85"/>
      <c r="D1" s="85"/>
      <c r="E1" s="85"/>
      <c r="F1" s="85"/>
      <c r="G1" s="85"/>
      <c r="H1" s="85"/>
      <c r="I1" s="85"/>
      <c r="J1" s="85"/>
      <c r="K1" s="85"/>
      <c r="L1" s="85"/>
      <c r="M1" s="86"/>
      <c r="N1" s="48"/>
    </row>
    <row r="2" spans="1:14" x14ac:dyDescent="0.2">
      <c r="A2" s="81" t="s">
        <v>177</v>
      </c>
      <c r="B2" s="82"/>
      <c r="C2" s="82"/>
      <c r="D2" s="82"/>
      <c r="E2" s="82"/>
      <c r="F2" s="82"/>
      <c r="G2" s="82"/>
      <c r="H2" s="82"/>
      <c r="I2" s="82"/>
      <c r="J2" s="82"/>
      <c r="K2" s="82"/>
      <c r="L2" s="82"/>
      <c r="M2" s="83"/>
      <c r="N2" s="48"/>
    </row>
    <row r="3" spans="1:14" ht="32.25" customHeight="1" x14ac:dyDescent="0.2">
      <c r="A3" s="87" t="s">
        <v>91</v>
      </c>
      <c r="B3" s="88"/>
      <c r="C3" s="88"/>
      <c r="D3" s="88"/>
      <c r="E3" s="88"/>
      <c r="F3" s="88"/>
      <c r="G3" s="88"/>
      <c r="H3" s="88"/>
      <c r="I3" s="88"/>
      <c r="J3" s="88"/>
      <c r="K3" s="88"/>
      <c r="L3" s="88"/>
      <c r="M3" s="89"/>
      <c r="N3" s="48"/>
    </row>
    <row r="4" spans="1:14" ht="60" customHeight="1" x14ac:dyDescent="0.2">
      <c r="A4" s="5" t="s">
        <v>0</v>
      </c>
      <c r="B4" s="6" t="s">
        <v>6</v>
      </c>
      <c r="C4" s="5" t="s">
        <v>51</v>
      </c>
      <c r="D4" s="6" t="s">
        <v>12</v>
      </c>
      <c r="E4" s="7" t="s">
        <v>2</v>
      </c>
      <c r="F4" s="7" t="s">
        <v>7</v>
      </c>
      <c r="G4" s="6" t="s">
        <v>8</v>
      </c>
      <c r="H4" s="5" t="s">
        <v>3</v>
      </c>
      <c r="I4" s="5" t="s">
        <v>4</v>
      </c>
      <c r="J4" s="6" t="s">
        <v>164</v>
      </c>
      <c r="K4" s="6" t="s">
        <v>166</v>
      </c>
      <c r="L4" s="5" t="s">
        <v>5</v>
      </c>
      <c r="M4" s="42" t="s">
        <v>165</v>
      </c>
      <c r="N4" s="48"/>
    </row>
    <row r="5" spans="1:14" ht="277.5" customHeight="1" x14ac:dyDescent="0.2">
      <c r="A5" s="15" t="s">
        <v>14</v>
      </c>
      <c r="B5" s="21" t="s">
        <v>36</v>
      </c>
      <c r="C5" s="51" t="s">
        <v>171</v>
      </c>
      <c r="D5" s="14" t="s">
        <v>127</v>
      </c>
      <c r="E5" s="14"/>
      <c r="F5" s="14"/>
      <c r="G5" s="14"/>
      <c r="H5" s="14" t="s">
        <v>112</v>
      </c>
      <c r="I5" s="14">
        <v>400</v>
      </c>
      <c r="J5" s="40"/>
      <c r="K5" s="40"/>
      <c r="L5" s="23"/>
      <c r="M5" s="47"/>
      <c r="N5" s="48"/>
    </row>
    <row r="6" spans="1:14" ht="225" customHeight="1" x14ac:dyDescent="0.2">
      <c r="A6" s="15" t="s">
        <v>15</v>
      </c>
      <c r="B6" s="21" t="s">
        <v>128</v>
      </c>
      <c r="C6" s="51" t="s">
        <v>172</v>
      </c>
      <c r="D6" s="14" t="s">
        <v>35</v>
      </c>
      <c r="E6" s="14"/>
      <c r="F6" s="14"/>
      <c r="G6" s="14" t="s">
        <v>86</v>
      </c>
      <c r="H6" s="14" t="s">
        <v>40</v>
      </c>
      <c r="I6" s="14">
        <v>5</v>
      </c>
      <c r="J6" s="40"/>
      <c r="K6" s="40"/>
      <c r="L6" s="23"/>
      <c r="M6" s="47"/>
      <c r="N6" s="48"/>
    </row>
    <row r="7" spans="1:14" ht="244.5" customHeight="1" x14ac:dyDescent="0.2">
      <c r="A7" s="15" t="s">
        <v>16</v>
      </c>
      <c r="B7" s="21" t="s">
        <v>129</v>
      </c>
      <c r="C7" s="51" t="s">
        <v>173</v>
      </c>
      <c r="D7" s="14" t="s">
        <v>39</v>
      </c>
      <c r="E7" s="14"/>
      <c r="F7" s="14"/>
      <c r="G7" s="14" t="s">
        <v>87</v>
      </c>
      <c r="H7" s="14" t="s">
        <v>40</v>
      </c>
      <c r="I7" s="14">
        <v>1</v>
      </c>
      <c r="J7" s="40"/>
      <c r="K7" s="40"/>
      <c r="L7" s="23"/>
      <c r="M7" s="47"/>
      <c r="N7" s="48"/>
    </row>
    <row r="8" spans="1:14" ht="325.5" customHeight="1" x14ac:dyDescent="0.2">
      <c r="A8" s="15" t="s">
        <v>17</v>
      </c>
      <c r="B8" s="21" t="s">
        <v>38</v>
      </c>
      <c r="C8" s="51" t="s">
        <v>174</v>
      </c>
      <c r="D8" s="14" t="s">
        <v>39</v>
      </c>
      <c r="E8" s="14"/>
      <c r="F8" s="14"/>
      <c r="G8" s="14"/>
      <c r="H8" s="14" t="s">
        <v>112</v>
      </c>
      <c r="I8" s="14">
        <v>9000</v>
      </c>
      <c r="J8" s="40"/>
      <c r="K8" s="40"/>
      <c r="L8" s="23"/>
      <c r="M8" s="47"/>
      <c r="N8" s="48"/>
    </row>
    <row r="9" spans="1:14" ht="292.5" x14ac:dyDescent="0.2">
      <c r="A9" s="15" t="s">
        <v>18</v>
      </c>
      <c r="B9" s="18" t="s">
        <v>179</v>
      </c>
      <c r="C9" s="54" t="s">
        <v>175</v>
      </c>
      <c r="D9" s="14" t="s">
        <v>23</v>
      </c>
      <c r="E9" s="44"/>
      <c r="F9" s="16"/>
      <c r="G9" s="16"/>
      <c r="H9" s="16" t="s">
        <v>34</v>
      </c>
      <c r="I9" s="44">
        <v>9000</v>
      </c>
      <c r="J9" s="40"/>
      <c r="K9" s="40"/>
      <c r="L9" s="23"/>
      <c r="M9" s="47"/>
      <c r="N9" s="48"/>
    </row>
    <row r="10" spans="1:14" ht="33.75" customHeight="1" x14ac:dyDescent="0.2">
      <c r="A10" s="15" t="s">
        <v>19</v>
      </c>
      <c r="B10" s="18" t="str">
        <f>'[1]Część II'!B9</f>
        <v>Agar z krwią baranią</v>
      </c>
      <c r="C10" s="54" t="s">
        <v>149</v>
      </c>
      <c r="D10" s="14" t="str">
        <f>'[1]Część II'!D9</f>
        <v>1,5 miesiąca</v>
      </c>
      <c r="E10" s="44"/>
      <c r="F10" s="16"/>
      <c r="G10" s="16" t="str">
        <f>'[1]Część II'!G9</f>
        <v>10szt</v>
      </c>
      <c r="H10" s="16" t="str">
        <f>'[1]Część II'!H9</f>
        <v>op.</v>
      </c>
      <c r="I10" s="44">
        <v>10</v>
      </c>
      <c r="J10" s="40"/>
      <c r="K10" s="40"/>
      <c r="L10" s="23"/>
      <c r="M10" s="47"/>
      <c r="N10" s="48"/>
    </row>
    <row r="11" spans="1:14" ht="33.75" customHeight="1" x14ac:dyDescent="0.2">
      <c r="A11" s="15" t="s">
        <v>20</v>
      </c>
      <c r="B11" s="18" t="str">
        <f>'[1]Część II'!B10</f>
        <v xml:space="preserve">Podłoże Bacillus cereus MYP Agar  </v>
      </c>
      <c r="C11" s="54" t="s">
        <v>148</v>
      </c>
      <c r="D11" s="14" t="str">
        <f>'[1]Część II'!D10</f>
        <v>2 miesiące</v>
      </c>
      <c r="E11" s="44"/>
      <c r="F11" s="16"/>
      <c r="G11" s="16" t="str">
        <f>'[1]Część II'!G10</f>
        <v>10szt</v>
      </c>
      <c r="H11" s="16" t="str">
        <f>'[1]Część II'!H10</f>
        <v>op.</v>
      </c>
      <c r="I11" s="44">
        <v>100</v>
      </c>
      <c r="J11" s="40"/>
      <c r="K11" s="40"/>
      <c r="L11" s="23"/>
      <c r="M11" s="47"/>
      <c r="N11" s="48"/>
    </row>
    <row r="12" spans="1:14" ht="34.5" customHeight="1" x14ac:dyDescent="0.2">
      <c r="A12" s="15" t="s">
        <v>21</v>
      </c>
      <c r="B12" s="18" t="str">
        <f>'[1]Część II'!B11</f>
        <v xml:space="preserve">Agar OXFORD </v>
      </c>
      <c r="C12" s="54" t="s">
        <v>150</v>
      </c>
      <c r="D12" s="14" t="str">
        <f>'[1]Część II'!D11</f>
        <v>3 miesiące</v>
      </c>
      <c r="E12" s="44"/>
      <c r="F12" s="16"/>
      <c r="G12" s="16" t="str">
        <f>'[1]Część II'!G11</f>
        <v>10szt</v>
      </c>
      <c r="H12" s="16" t="str">
        <f>'[1]Część II'!H11</f>
        <v>op.</v>
      </c>
      <c r="I12" s="44">
        <f>'[1]Część II'!I11</f>
        <v>55</v>
      </c>
      <c r="J12" s="40"/>
      <c r="K12" s="40"/>
      <c r="L12" s="23"/>
      <c r="M12" s="47"/>
      <c r="N12" s="48"/>
    </row>
    <row r="13" spans="1:14" ht="37.5" customHeight="1" x14ac:dyDescent="0.2">
      <c r="A13" s="15" t="s">
        <v>22</v>
      </c>
      <c r="B13" s="18" t="str">
        <f>'[1]Część II'!B12</f>
        <v xml:space="preserve">Agar wg Ottaviani Agosti  </v>
      </c>
      <c r="C13" s="54" t="s">
        <v>150</v>
      </c>
      <c r="D13" s="14" t="str">
        <f>'[1]Część II'!D12</f>
        <v>3 miesiące</v>
      </c>
      <c r="E13" s="44"/>
      <c r="F13" s="16"/>
      <c r="G13" s="16" t="str">
        <f>'[1]Część II'!G12</f>
        <v>10szt</v>
      </c>
      <c r="H13" s="16" t="str">
        <f>'[1]Część II'!H12</f>
        <v>op.</v>
      </c>
      <c r="I13" s="44">
        <v>270</v>
      </c>
      <c r="J13" s="40"/>
      <c r="K13" s="40"/>
      <c r="L13" s="23"/>
      <c r="M13" s="47"/>
      <c r="N13" s="48"/>
    </row>
    <row r="14" spans="1:14" ht="47.25" customHeight="1" x14ac:dyDescent="0.2">
      <c r="A14" s="15" t="s">
        <v>24</v>
      </c>
      <c r="B14" s="18" t="str">
        <f>'[1]Część II'!B13</f>
        <v xml:space="preserve">Bulion Fraser </v>
      </c>
      <c r="C14" s="54" t="s">
        <v>151</v>
      </c>
      <c r="D14" s="14" t="str">
        <f>'[1]Część II'!D13</f>
        <v>6 miesięcy</v>
      </c>
      <c r="E14" s="44"/>
      <c r="F14" s="16"/>
      <c r="G14" s="16" t="str">
        <f>'[1]Część II'!G13</f>
        <v>50szt</v>
      </c>
      <c r="H14" s="16" t="str">
        <f>'[1]Część II'!H13</f>
        <v>op.</v>
      </c>
      <c r="I14" s="44">
        <f>'[1]Część II'!I13</f>
        <v>6</v>
      </c>
      <c r="J14" s="40"/>
      <c r="K14" s="40"/>
      <c r="L14" s="23"/>
      <c r="M14" s="47"/>
      <c r="N14" s="48"/>
    </row>
    <row r="15" spans="1:14" ht="45.75" customHeight="1" x14ac:dyDescent="0.2">
      <c r="A15" s="15" t="s">
        <v>25</v>
      </c>
      <c r="B15" s="18" t="str">
        <f>'[1]Część II'!B14</f>
        <v>Bulion Muller- Kauffmana</v>
      </c>
      <c r="C15" s="54" t="s">
        <v>152</v>
      </c>
      <c r="D15" s="14" t="str">
        <f>'[1]Część II'!D14</f>
        <v>5 miesięcy</v>
      </c>
      <c r="E15" s="44"/>
      <c r="F15" s="16"/>
      <c r="G15" s="16" t="str">
        <f>'[1]Część II'!G14</f>
        <v>50szt</v>
      </c>
      <c r="H15" s="16" t="str">
        <f>'[1]Część II'!H14</f>
        <v>op.</v>
      </c>
      <c r="I15" s="44">
        <v>20</v>
      </c>
      <c r="J15" s="40"/>
      <c r="K15" s="40"/>
      <c r="L15" s="23"/>
      <c r="M15" s="47"/>
      <c r="N15" s="48"/>
    </row>
    <row r="16" spans="1:14" ht="39" customHeight="1" x14ac:dyDescent="0.2">
      <c r="A16" s="15" t="s">
        <v>26</v>
      </c>
      <c r="B16" s="18" t="str">
        <f>'[1]Część II'!B15</f>
        <v xml:space="preserve">Bulion pół-Frasera </v>
      </c>
      <c r="C16" s="54" t="s">
        <v>153</v>
      </c>
      <c r="D16" s="14" t="str">
        <f>'[1]Część II'!D15</f>
        <v>6 miesięcy</v>
      </c>
      <c r="E16" s="44"/>
      <c r="F16" s="16"/>
      <c r="G16" s="16" t="str">
        <f>'[1]Część II'!G15</f>
        <v>225ml</v>
      </c>
      <c r="H16" s="16" t="str">
        <f>'[1]Część II'!H15</f>
        <v>op.</v>
      </c>
      <c r="I16" s="44">
        <f>'[1]Część II'!I15</f>
        <v>300</v>
      </c>
      <c r="J16" s="40"/>
      <c r="K16" s="40"/>
      <c r="L16" s="23"/>
      <c r="M16" s="47"/>
      <c r="N16" s="48"/>
    </row>
    <row r="17" spans="1:14" ht="35.25" customHeight="1" x14ac:dyDescent="0.2">
      <c r="A17" s="15" t="s">
        <v>27</v>
      </c>
      <c r="B17" s="18" t="str">
        <f>'[1]Część II'!B16</f>
        <v>Podłoże TBX</v>
      </c>
      <c r="C17" s="54" t="s">
        <v>154</v>
      </c>
      <c r="D17" s="14" t="str">
        <f>'[1]Część II'!D16</f>
        <v>8 miesięcy</v>
      </c>
      <c r="E17" s="44"/>
      <c r="F17" s="16"/>
      <c r="G17" s="16" t="str">
        <f>'[1]Część II'!G16</f>
        <v>100ml</v>
      </c>
      <c r="H17" s="16" t="str">
        <f>'[1]Część II'!H16</f>
        <v>op.</v>
      </c>
      <c r="I17" s="44">
        <v>3</v>
      </c>
      <c r="J17" s="40"/>
      <c r="K17" s="40"/>
      <c r="L17" s="23"/>
      <c r="M17" s="47"/>
      <c r="N17" s="48"/>
    </row>
    <row r="18" spans="1:14" ht="36" customHeight="1" x14ac:dyDescent="0.2">
      <c r="A18" s="15" t="s">
        <v>28</v>
      </c>
      <c r="B18" s="18" t="str">
        <f>'[1]Część II'!B17</f>
        <v xml:space="preserve">Bulion do badania rozkładu ramnozy </v>
      </c>
      <c r="C18" s="54" t="s">
        <v>155</v>
      </c>
      <c r="D18" s="14" t="str">
        <f>'[1]Część II'!D17</f>
        <v>8 miesięcy</v>
      </c>
      <c r="E18" s="44"/>
      <c r="F18" s="16"/>
      <c r="G18" s="16" t="str">
        <f>'[1]Część II'!G17</f>
        <v>50szt</v>
      </c>
      <c r="H18" s="16" t="str">
        <f>'[1]Część II'!H17</f>
        <v>op.</v>
      </c>
      <c r="I18" s="44">
        <v>1</v>
      </c>
      <c r="J18" s="40"/>
      <c r="K18" s="40"/>
      <c r="L18" s="23"/>
      <c r="M18" s="47"/>
      <c r="N18" s="48"/>
    </row>
    <row r="19" spans="1:14" ht="36" customHeight="1" x14ac:dyDescent="0.2">
      <c r="A19" s="15" t="s">
        <v>29</v>
      </c>
      <c r="B19" s="18" t="str">
        <f>'[1]Część II'!B18</f>
        <v>Bulion do badania rozkładu ksylozy</v>
      </c>
      <c r="C19" s="54" t="s">
        <v>159</v>
      </c>
      <c r="D19" s="14" t="str">
        <f>'[1]Część II'!D18</f>
        <v>5 miesięcy</v>
      </c>
      <c r="E19" s="44"/>
      <c r="F19" s="16"/>
      <c r="G19" s="16" t="str">
        <f>'[1]Część II'!G18</f>
        <v>50szt</v>
      </c>
      <c r="H19" s="16" t="str">
        <f>'[1]Część II'!H18</f>
        <v>op.</v>
      </c>
      <c r="I19" s="44">
        <v>1</v>
      </c>
      <c r="J19" s="40"/>
      <c r="K19" s="40"/>
      <c r="L19" s="23"/>
      <c r="M19" s="47"/>
      <c r="N19" s="48"/>
    </row>
    <row r="20" spans="1:14" ht="48.75" customHeight="1" x14ac:dyDescent="0.2">
      <c r="A20" s="15" t="s">
        <v>30</v>
      </c>
      <c r="B20" s="18" t="str">
        <f>'[1]Część II'!B19</f>
        <v>Agar z mocznikiem wg Christensena</v>
      </c>
      <c r="C20" s="54" t="s">
        <v>156</v>
      </c>
      <c r="D20" s="14" t="str">
        <f>'[1]Część II'!D19</f>
        <v>5 miesięcy</v>
      </c>
      <c r="E20" s="44"/>
      <c r="F20" s="16"/>
      <c r="G20" s="16" t="str">
        <f>'[1]Część II'!G19</f>
        <v>50szt</v>
      </c>
      <c r="H20" s="16" t="str">
        <f>'[1]Część II'!H19</f>
        <v>op.</v>
      </c>
      <c r="I20" s="44">
        <v>2</v>
      </c>
      <c r="J20" s="40"/>
      <c r="K20" s="40"/>
      <c r="L20" s="23"/>
      <c r="M20" s="47"/>
      <c r="N20" s="48"/>
    </row>
    <row r="21" spans="1:14" ht="36.75" customHeight="1" x14ac:dyDescent="0.2">
      <c r="A21" s="15" t="s">
        <v>31</v>
      </c>
      <c r="B21" s="18" t="str">
        <f>'[1]Część II'!B20</f>
        <v>Podłoże agarowe DG-18</v>
      </c>
      <c r="C21" s="54" t="s">
        <v>157</v>
      </c>
      <c r="D21" s="14" t="str">
        <f>'[1]Część II'!D20</f>
        <v>3 miesiące</v>
      </c>
      <c r="E21" s="44"/>
      <c r="F21" s="16"/>
      <c r="G21" s="16" t="str">
        <f>'[1]Część II'!G20</f>
        <v>10szt</v>
      </c>
      <c r="H21" s="16" t="str">
        <f>'[1]Część II'!H20</f>
        <v>op.</v>
      </c>
      <c r="I21" s="44">
        <v>2</v>
      </c>
      <c r="J21" s="40"/>
      <c r="K21" s="40"/>
      <c r="L21" s="23"/>
      <c r="M21" s="47"/>
      <c r="N21" s="48"/>
    </row>
    <row r="22" spans="1:14" ht="38.25" customHeight="1" x14ac:dyDescent="0.2">
      <c r="A22" s="15" t="s">
        <v>32</v>
      </c>
      <c r="B22" s="18" t="str">
        <f>'[1]Część II'!B21</f>
        <v xml:space="preserve">Podłoże agarowe DRBC </v>
      </c>
      <c r="C22" s="54" t="s">
        <v>158</v>
      </c>
      <c r="D22" s="14" t="str">
        <f>'[1]Część II'!D21</f>
        <v>4 miesiące</v>
      </c>
      <c r="E22" s="44"/>
      <c r="F22" s="16"/>
      <c r="G22" s="16" t="str">
        <f>'[1]Część II'!G21</f>
        <v>10szt</v>
      </c>
      <c r="H22" s="16" t="str">
        <f>'[1]Część II'!H21</f>
        <v>op.</v>
      </c>
      <c r="I22" s="44">
        <v>2</v>
      </c>
      <c r="J22" s="40"/>
      <c r="K22" s="40"/>
      <c r="L22" s="23"/>
      <c r="M22" s="47"/>
      <c r="N22" s="48"/>
    </row>
    <row r="23" spans="1:14" ht="53.25" customHeight="1" x14ac:dyDescent="0.2">
      <c r="A23" s="15" t="s">
        <v>114</v>
      </c>
      <c r="B23" s="21" t="str">
        <f>'[1]Część II'!B22</f>
        <v>Podłoże Rappaport Vassiliadis z soją</v>
      </c>
      <c r="C23" s="55" t="s">
        <v>160</v>
      </c>
      <c r="D23" s="77" t="str">
        <f>'[1]Część II'!D22</f>
        <v>6 miesięcy</v>
      </c>
      <c r="E23" s="44"/>
      <c r="F23" s="44"/>
      <c r="G23" s="16" t="str">
        <f>'[1]Część II'!G22</f>
        <v>50szt</v>
      </c>
      <c r="H23" s="16" t="str">
        <f>'[1]Część II'!H22</f>
        <v>op.</v>
      </c>
      <c r="I23" s="16">
        <v>20</v>
      </c>
      <c r="J23" s="40"/>
      <c r="K23" s="40"/>
      <c r="L23" s="23"/>
      <c r="M23" s="47"/>
      <c r="N23" s="49"/>
    </row>
    <row r="24" spans="1:14" ht="39.75" customHeight="1" x14ac:dyDescent="0.2">
      <c r="A24" s="15" t="s">
        <v>115</v>
      </c>
      <c r="B24" s="21" t="str">
        <f>'[1]Część II'!B23</f>
        <v>Podłoże Baird-Parker</v>
      </c>
      <c r="C24" s="55" t="s">
        <v>161</v>
      </c>
      <c r="D24" s="77" t="str">
        <f>'[1]Część II'!D23</f>
        <v>4 miesiące</v>
      </c>
      <c r="E24" s="44"/>
      <c r="F24" s="44"/>
      <c r="G24" s="16" t="str">
        <f>'[1]Część II'!G23</f>
        <v>10szt</v>
      </c>
      <c r="H24" s="16" t="str">
        <f>'[1]Część II'!H23</f>
        <v>op.</v>
      </c>
      <c r="I24" s="16">
        <v>30</v>
      </c>
      <c r="J24" s="40"/>
      <c r="K24" s="40"/>
      <c r="L24" s="23"/>
      <c r="M24" s="47"/>
      <c r="N24" s="49"/>
    </row>
    <row r="25" spans="1:14" ht="53.25" customHeight="1" x14ac:dyDescent="0.2">
      <c r="A25" s="15" t="s">
        <v>116</v>
      </c>
      <c r="B25" s="21" t="s">
        <v>130</v>
      </c>
      <c r="C25" s="55" t="s">
        <v>162</v>
      </c>
      <c r="D25" s="15" t="s">
        <v>37</v>
      </c>
      <c r="E25" s="44"/>
      <c r="F25" s="14"/>
      <c r="G25" s="14" t="s">
        <v>86</v>
      </c>
      <c r="H25" s="14" t="s">
        <v>40</v>
      </c>
      <c r="I25" s="14">
        <v>2</v>
      </c>
      <c r="J25" s="40"/>
      <c r="K25" s="40"/>
      <c r="L25" s="23"/>
      <c r="M25" s="47"/>
      <c r="N25" s="49"/>
    </row>
    <row r="26" spans="1:14" ht="45" customHeight="1" x14ac:dyDescent="0.2">
      <c r="A26" s="15" t="s">
        <v>117</v>
      </c>
      <c r="B26" s="21" t="s">
        <v>71</v>
      </c>
      <c r="C26" s="55" t="s">
        <v>147</v>
      </c>
      <c r="D26" s="15" t="s">
        <v>23</v>
      </c>
      <c r="E26" s="44"/>
      <c r="F26" s="44"/>
      <c r="G26" s="16" t="s">
        <v>83</v>
      </c>
      <c r="H26" s="16" t="s">
        <v>89</v>
      </c>
      <c r="I26" s="16">
        <v>2</v>
      </c>
      <c r="J26" s="40"/>
      <c r="K26" s="40"/>
      <c r="L26" s="23"/>
      <c r="M26" s="47"/>
      <c r="N26" s="49"/>
    </row>
    <row r="27" spans="1:14" ht="33.75" customHeight="1" x14ac:dyDescent="0.2">
      <c r="A27" s="15" t="s">
        <v>141</v>
      </c>
      <c r="B27" s="21" t="s">
        <v>72</v>
      </c>
      <c r="C27" s="55" t="s">
        <v>146</v>
      </c>
      <c r="D27" s="15" t="s">
        <v>23</v>
      </c>
      <c r="E27" s="44"/>
      <c r="F27" s="44"/>
      <c r="G27" s="16" t="s">
        <v>88</v>
      </c>
      <c r="H27" s="16" t="s">
        <v>40</v>
      </c>
      <c r="I27" s="16">
        <v>1</v>
      </c>
      <c r="J27" s="40"/>
      <c r="K27" s="40"/>
      <c r="L27" s="23"/>
      <c r="M27" s="47"/>
      <c r="N27" s="49"/>
    </row>
    <row r="28" spans="1:14" ht="142.5" customHeight="1" x14ac:dyDescent="0.2">
      <c r="A28" s="15" t="s">
        <v>118</v>
      </c>
      <c r="B28" s="21" t="s">
        <v>53</v>
      </c>
      <c r="C28" s="55" t="s">
        <v>131</v>
      </c>
      <c r="D28" s="14" t="s">
        <v>54</v>
      </c>
      <c r="E28" s="44"/>
      <c r="F28" s="14"/>
      <c r="G28" s="14" t="s">
        <v>86</v>
      </c>
      <c r="H28" s="14" t="s">
        <v>40</v>
      </c>
      <c r="I28" s="14">
        <v>220</v>
      </c>
      <c r="J28" s="40"/>
      <c r="K28" s="40"/>
      <c r="L28" s="23"/>
      <c r="M28" s="47"/>
      <c r="N28" s="49"/>
    </row>
    <row r="29" spans="1:14" ht="85.5" customHeight="1" x14ac:dyDescent="0.2">
      <c r="A29" s="15" t="s">
        <v>119</v>
      </c>
      <c r="B29" s="21" t="s">
        <v>55</v>
      </c>
      <c r="C29" s="55" t="s">
        <v>132</v>
      </c>
      <c r="D29" s="14" t="s">
        <v>56</v>
      </c>
      <c r="E29" s="44"/>
      <c r="F29" s="14"/>
      <c r="G29" s="14" t="s">
        <v>86</v>
      </c>
      <c r="H29" s="14" t="s">
        <v>40</v>
      </c>
      <c r="I29" s="14">
        <v>70</v>
      </c>
      <c r="J29" s="40"/>
      <c r="K29" s="40"/>
      <c r="L29" s="23"/>
      <c r="M29" s="47"/>
      <c r="N29" s="49"/>
    </row>
    <row r="30" spans="1:14" ht="144" customHeight="1" x14ac:dyDescent="0.2">
      <c r="A30" s="15" t="s">
        <v>120</v>
      </c>
      <c r="B30" s="21" t="s">
        <v>57</v>
      </c>
      <c r="C30" s="55" t="s">
        <v>133</v>
      </c>
      <c r="D30" s="14" t="s">
        <v>35</v>
      </c>
      <c r="E30" s="44"/>
      <c r="F30" s="14"/>
      <c r="G30" s="14" t="s">
        <v>86</v>
      </c>
      <c r="H30" s="14" t="s">
        <v>40</v>
      </c>
      <c r="I30" s="14">
        <v>30</v>
      </c>
      <c r="J30" s="40"/>
      <c r="K30" s="40"/>
      <c r="L30" s="23"/>
      <c r="M30" s="47"/>
      <c r="N30" s="49"/>
    </row>
    <row r="31" spans="1:14" ht="67.5" x14ac:dyDescent="0.2">
      <c r="A31" s="15" t="s">
        <v>121</v>
      </c>
      <c r="B31" s="21" t="s">
        <v>58</v>
      </c>
      <c r="C31" s="55" t="s">
        <v>59</v>
      </c>
      <c r="D31" s="14" t="s">
        <v>37</v>
      </c>
      <c r="E31" s="14"/>
      <c r="F31" s="14"/>
      <c r="G31" s="14" t="s">
        <v>86</v>
      </c>
      <c r="H31" s="14" t="s">
        <v>40</v>
      </c>
      <c r="I31" s="14">
        <v>4</v>
      </c>
      <c r="J31" s="40"/>
      <c r="K31" s="40"/>
      <c r="L31" s="23"/>
      <c r="M31" s="47"/>
      <c r="N31" s="49"/>
    </row>
    <row r="32" spans="1:14" ht="25.5" customHeight="1" x14ac:dyDescent="0.2">
      <c r="A32" s="15" t="s">
        <v>122</v>
      </c>
      <c r="B32" s="21" t="s">
        <v>134</v>
      </c>
      <c r="C32" s="55" t="s">
        <v>145</v>
      </c>
      <c r="D32" s="14" t="s">
        <v>44</v>
      </c>
      <c r="E32" s="14"/>
      <c r="F32" s="14"/>
      <c r="G32" s="14" t="s">
        <v>113</v>
      </c>
      <c r="H32" s="14" t="s">
        <v>135</v>
      </c>
      <c r="I32" s="14">
        <v>1</v>
      </c>
      <c r="J32" s="40"/>
      <c r="K32" s="40"/>
      <c r="L32" s="23"/>
      <c r="M32" s="47"/>
      <c r="N32" s="49"/>
    </row>
    <row r="33" spans="1:14" ht="356.25" customHeight="1" x14ac:dyDescent="0.2">
      <c r="A33" s="15" t="s">
        <v>123</v>
      </c>
      <c r="B33" s="21" t="s">
        <v>137</v>
      </c>
      <c r="C33" s="55" t="s">
        <v>176</v>
      </c>
      <c r="D33" s="14" t="s">
        <v>33</v>
      </c>
      <c r="E33" s="14"/>
      <c r="F33" s="14"/>
      <c r="G33" s="14" t="s">
        <v>138</v>
      </c>
      <c r="H33" s="14" t="s">
        <v>111</v>
      </c>
      <c r="I33" s="14">
        <v>1</v>
      </c>
      <c r="J33" s="40"/>
      <c r="K33" s="40"/>
      <c r="L33" s="23"/>
      <c r="M33" s="47"/>
      <c r="N33" s="49"/>
    </row>
    <row r="34" spans="1:14" ht="249.75" customHeight="1" x14ac:dyDescent="0.2">
      <c r="A34" s="15" t="s">
        <v>124</v>
      </c>
      <c r="B34" s="21" t="s">
        <v>139</v>
      </c>
      <c r="C34" s="55" t="s">
        <v>169</v>
      </c>
      <c r="D34" s="14" t="s">
        <v>170</v>
      </c>
      <c r="E34" s="14"/>
      <c r="F34" s="14"/>
      <c r="G34" s="14"/>
      <c r="H34" s="14" t="s">
        <v>112</v>
      </c>
      <c r="I34" s="14">
        <v>1</v>
      </c>
      <c r="J34" s="40"/>
      <c r="K34" s="40"/>
      <c r="L34" s="23"/>
      <c r="M34" s="47"/>
      <c r="N34" s="49"/>
    </row>
    <row r="35" spans="1:14" ht="256.5" customHeight="1" x14ac:dyDescent="0.2">
      <c r="A35" s="15" t="s">
        <v>125</v>
      </c>
      <c r="B35" s="21" t="s">
        <v>140</v>
      </c>
      <c r="C35" s="55" t="s">
        <v>169</v>
      </c>
      <c r="D35" s="14" t="s">
        <v>170</v>
      </c>
      <c r="E35" s="14"/>
      <c r="F35" s="14"/>
      <c r="G35" s="14"/>
      <c r="H35" s="14" t="s">
        <v>34</v>
      </c>
      <c r="I35" s="14">
        <v>1</v>
      </c>
      <c r="J35" s="40"/>
      <c r="K35" s="40"/>
      <c r="L35" s="23"/>
      <c r="M35" s="47"/>
      <c r="N35" s="49"/>
    </row>
    <row r="36" spans="1:14" ht="15.75" x14ac:dyDescent="0.25">
      <c r="J36" s="45" t="s">
        <v>13</v>
      </c>
      <c r="K36" s="59">
        <f>SUM(K5:K35)</f>
        <v>0</v>
      </c>
      <c r="L36" s="46"/>
      <c r="M36" s="61">
        <f>SUM(M5:M35)</f>
        <v>0</v>
      </c>
      <c r="N36" s="50"/>
    </row>
  </sheetData>
  <mergeCells count="3">
    <mergeCell ref="A3:M3"/>
    <mergeCell ref="A1:M1"/>
    <mergeCell ref="A2:M2"/>
  </mergeCells>
  <phoneticPr fontId="6" type="noConversion"/>
  <pageMargins left="0.7" right="0.7" top="0.75" bottom="0.75" header="0.3" footer="0.3"/>
  <pageSetup paperSize="9" scale="4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9"/>
  <sheetViews>
    <sheetView zoomScale="80" zoomScaleNormal="80" workbookViewId="0">
      <selection activeCell="K8" sqref="K8"/>
    </sheetView>
  </sheetViews>
  <sheetFormatPr defaultColWidth="9.28515625" defaultRowHeight="14.25" x14ac:dyDescent="0.2"/>
  <cols>
    <col min="1" max="1" width="9.28515625" style="20"/>
    <col min="2" max="2" width="48.5703125" style="20" customWidth="1"/>
    <col min="3" max="3" width="53.28515625" style="20" customWidth="1"/>
    <col min="4" max="4" width="18.28515625" style="20" customWidth="1"/>
    <col min="5" max="5" width="28" style="20" customWidth="1"/>
    <col min="6" max="6" width="24.5703125" style="20" bestFit="1" customWidth="1"/>
    <col min="7" max="8" width="13.28515625" style="20" customWidth="1"/>
    <col min="9" max="9" width="9.28515625" style="20"/>
    <col min="10" max="10" width="17.5703125" style="20" bestFit="1" customWidth="1"/>
    <col min="11" max="11" width="15" style="20" customWidth="1"/>
    <col min="12" max="12" width="15.28515625" style="20" bestFit="1" customWidth="1"/>
    <col min="13" max="13" width="25.42578125" style="20" customWidth="1"/>
    <col min="14" max="14" width="31.5703125" style="3" customWidth="1"/>
    <col min="15" max="16384" width="9.28515625" style="3"/>
  </cols>
  <sheetData>
    <row r="1" spans="1:14" s="4" customFormat="1" ht="12.75" x14ac:dyDescent="0.2">
      <c r="A1" s="84" t="s">
        <v>181</v>
      </c>
      <c r="B1" s="85"/>
      <c r="C1" s="85"/>
      <c r="D1" s="85"/>
      <c r="E1" s="85"/>
      <c r="F1" s="85"/>
      <c r="G1" s="85"/>
      <c r="H1" s="85"/>
      <c r="I1" s="85"/>
      <c r="J1" s="85"/>
      <c r="K1" s="85"/>
      <c r="L1" s="85"/>
      <c r="M1" s="86"/>
      <c r="N1" s="48"/>
    </row>
    <row r="2" spans="1:14" s="4" customFormat="1" ht="12.75" x14ac:dyDescent="0.2">
      <c r="A2" s="81" t="s">
        <v>177</v>
      </c>
      <c r="B2" s="82"/>
      <c r="C2" s="82"/>
      <c r="D2" s="82"/>
      <c r="E2" s="82"/>
      <c r="F2" s="82"/>
      <c r="G2" s="82"/>
      <c r="H2" s="82"/>
      <c r="I2" s="82"/>
      <c r="J2" s="82"/>
      <c r="K2" s="82"/>
      <c r="L2" s="82"/>
      <c r="M2" s="83"/>
      <c r="N2" s="48"/>
    </row>
    <row r="3" spans="1:14" ht="47.25" customHeight="1" x14ac:dyDescent="0.2">
      <c r="A3" s="90" t="s">
        <v>167</v>
      </c>
      <c r="B3" s="91"/>
      <c r="C3" s="91"/>
      <c r="D3" s="91"/>
      <c r="E3" s="91"/>
      <c r="F3" s="91"/>
      <c r="G3" s="91"/>
      <c r="H3" s="91"/>
      <c r="I3" s="91"/>
      <c r="J3" s="91"/>
      <c r="K3" s="91"/>
      <c r="L3" s="91"/>
      <c r="M3" s="92"/>
    </row>
    <row r="4" spans="1:14" ht="60" customHeight="1" x14ac:dyDescent="0.2">
      <c r="A4" s="10" t="s">
        <v>0</v>
      </c>
      <c r="B4" s="6" t="s">
        <v>6</v>
      </c>
      <c r="C4" s="5" t="s">
        <v>90</v>
      </c>
      <c r="D4" s="6" t="s">
        <v>12</v>
      </c>
      <c r="E4" s="5" t="s">
        <v>2</v>
      </c>
      <c r="F4" s="6" t="s">
        <v>7</v>
      </c>
      <c r="G4" s="6" t="s">
        <v>8</v>
      </c>
      <c r="H4" s="7" t="s">
        <v>80</v>
      </c>
      <c r="I4" s="5" t="s">
        <v>85</v>
      </c>
      <c r="J4" s="6" t="s">
        <v>11</v>
      </c>
      <c r="K4" s="6" t="s">
        <v>10</v>
      </c>
      <c r="L4" s="5" t="s">
        <v>5</v>
      </c>
      <c r="M4" s="6" t="s">
        <v>9</v>
      </c>
    </row>
    <row r="5" spans="1:14" ht="98.25" customHeight="1" x14ac:dyDescent="0.2">
      <c r="A5" s="17" t="s">
        <v>14</v>
      </c>
      <c r="B5" s="8" t="s">
        <v>66</v>
      </c>
      <c r="C5" s="52" t="s">
        <v>73</v>
      </c>
      <c r="D5" s="25" t="s">
        <v>43</v>
      </c>
      <c r="E5" s="9"/>
      <c r="G5" s="72" t="s">
        <v>143</v>
      </c>
      <c r="H5" s="26" t="s">
        <v>40</v>
      </c>
      <c r="I5" s="27">
        <v>1</v>
      </c>
      <c r="J5" s="73"/>
      <c r="K5" s="73"/>
      <c r="L5" s="74"/>
      <c r="M5" s="75"/>
    </row>
    <row r="6" spans="1:14" ht="59.25" customHeight="1" x14ac:dyDescent="0.2">
      <c r="A6" s="17" t="s">
        <v>15</v>
      </c>
      <c r="B6" s="9" t="s">
        <v>67</v>
      </c>
      <c r="C6" s="1" t="s">
        <v>68</v>
      </c>
      <c r="D6" s="7" t="s">
        <v>46</v>
      </c>
      <c r="E6" s="9"/>
      <c r="F6" s="26"/>
      <c r="G6" s="31" t="s">
        <v>136</v>
      </c>
      <c r="H6" s="31" t="s">
        <v>40</v>
      </c>
      <c r="I6" s="27">
        <v>10</v>
      </c>
      <c r="J6" s="28"/>
      <c r="K6" s="28"/>
      <c r="L6" s="29"/>
      <c r="M6" s="30"/>
    </row>
    <row r="7" spans="1:14" ht="106.5" customHeight="1" x14ac:dyDescent="0.2">
      <c r="A7" s="17" t="s">
        <v>16</v>
      </c>
      <c r="B7" s="9" t="s">
        <v>69</v>
      </c>
      <c r="C7" s="1" t="s">
        <v>70</v>
      </c>
      <c r="D7" s="7" t="s">
        <v>46</v>
      </c>
      <c r="E7" s="32"/>
      <c r="F7" s="26"/>
      <c r="G7" s="31"/>
      <c r="H7" s="31" t="s">
        <v>34</v>
      </c>
      <c r="I7" s="27">
        <v>100</v>
      </c>
      <c r="J7" s="28"/>
      <c r="K7" s="28"/>
      <c r="L7" s="29"/>
      <c r="M7" s="30"/>
    </row>
    <row r="8" spans="1:14" ht="15.75" x14ac:dyDescent="0.2">
      <c r="A8" s="33"/>
      <c r="B8" s="34"/>
      <c r="C8" s="22"/>
      <c r="D8" s="22"/>
      <c r="E8" s="22"/>
      <c r="F8" s="22"/>
      <c r="G8" s="22"/>
      <c r="H8" s="22"/>
      <c r="I8" s="22"/>
      <c r="J8" s="35" t="s">
        <v>13</v>
      </c>
      <c r="K8" s="37">
        <f>SUM(K5:K7)</f>
        <v>0</v>
      </c>
      <c r="L8" s="36"/>
      <c r="M8" s="37">
        <f>SUM(M5:M7)</f>
        <v>0</v>
      </c>
    </row>
    <row r="9" spans="1:14" x14ac:dyDescent="0.2">
      <c r="B9" s="19"/>
    </row>
  </sheetData>
  <mergeCells count="3">
    <mergeCell ref="A3:M3"/>
    <mergeCell ref="A2:M2"/>
    <mergeCell ref="A1:M1"/>
  </mergeCells>
  <phoneticPr fontId="6" type="noConversion"/>
  <pageMargins left="0.7" right="0.7" top="0.75" bottom="0.75" header="0.3" footer="0.3"/>
  <pageSetup paperSize="9" scale="43"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1FC18-FEDF-4944-9FA6-4D2F3076D283}">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6D614-350D-4E44-8AE7-18CA18ECBD5E}">
  <sheetPr>
    <pageSetUpPr fitToPage="1"/>
  </sheetPr>
  <dimension ref="A1:N10"/>
  <sheetViews>
    <sheetView zoomScale="80" zoomScaleNormal="80" workbookViewId="0">
      <selection activeCell="K9" sqref="K9"/>
    </sheetView>
  </sheetViews>
  <sheetFormatPr defaultRowHeight="15" x14ac:dyDescent="0.25"/>
  <cols>
    <col min="2" max="2" width="27" customWidth="1"/>
    <col min="3" max="3" width="38" customWidth="1"/>
    <col min="4" max="4" width="17.85546875" customWidth="1"/>
    <col min="5" max="5" width="11" customWidth="1"/>
    <col min="6" max="6" width="13.7109375" customWidth="1"/>
    <col min="7" max="7" width="12.28515625" customWidth="1"/>
    <col min="10" max="10" width="14.5703125" customWidth="1"/>
    <col min="11" max="11" width="12.7109375" customWidth="1"/>
    <col min="12" max="12" width="14" customWidth="1"/>
    <col min="13" max="13" width="15.7109375" customWidth="1"/>
    <col min="14" max="14" width="14.5703125" customWidth="1"/>
  </cols>
  <sheetData>
    <row r="1" spans="1:14" s="4" customFormat="1" ht="12.75" x14ac:dyDescent="0.2">
      <c r="A1" s="84" t="s">
        <v>182</v>
      </c>
      <c r="B1" s="85"/>
      <c r="C1" s="85"/>
      <c r="D1" s="85"/>
      <c r="E1" s="85"/>
      <c r="F1" s="85"/>
      <c r="G1" s="85"/>
      <c r="H1" s="85"/>
      <c r="I1" s="85"/>
      <c r="J1" s="85"/>
      <c r="K1" s="85"/>
      <c r="L1" s="85"/>
      <c r="M1" s="86"/>
      <c r="N1" s="48"/>
    </row>
    <row r="2" spans="1:14" s="4" customFormat="1" ht="12.75" x14ac:dyDescent="0.2">
      <c r="A2" s="81" t="s">
        <v>177</v>
      </c>
      <c r="B2" s="82"/>
      <c r="C2" s="82"/>
      <c r="D2" s="82"/>
      <c r="E2" s="82"/>
      <c r="F2" s="82"/>
      <c r="G2" s="82"/>
      <c r="H2" s="82"/>
      <c r="I2" s="82"/>
      <c r="J2" s="82"/>
      <c r="K2" s="82"/>
      <c r="L2" s="82"/>
      <c r="M2" s="83"/>
      <c r="N2" s="48"/>
    </row>
    <row r="3" spans="1:14" ht="35.25" customHeight="1" x14ac:dyDescent="0.25">
      <c r="A3" s="78" t="s">
        <v>168</v>
      </c>
      <c r="B3" s="89"/>
      <c r="C3" s="89"/>
      <c r="D3" s="89"/>
      <c r="E3" s="89"/>
      <c r="F3" s="89"/>
      <c r="G3" s="89"/>
      <c r="H3" s="89"/>
      <c r="I3" s="89"/>
      <c r="J3" s="89"/>
      <c r="K3" s="89"/>
      <c r="L3" s="89"/>
      <c r="M3" s="93"/>
    </row>
    <row r="4" spans="1:14" ht="51" x14ac:dyDescent="0.25">
      <c r="A4" s="16" t="s">
        <v>0</v>
      </c>
      <c r="B4" s="14" t="s">
        <v>6</v>
      </c>
      <c r="C4" s="16" t="s">
        <v>126</v>
      </c>
      <c r="D4" s="14" t="s">
        <v>12</v>
      </c>
      <c r="E4" s="16" t="s">
        <v>2</v>
      </c>
      <c r="F4" s="14" t="s">
        <v>7</v>
      </c>
      <c r="G4" s="14" t="s">
        <v>8</v>
      </c>
      <c r="H4" s="16" t="s">
        <v>3</v>
      </c>
      <c r="I4" s="16" t="s">
        <v>142</v>
      </c>
      <c r="J4" s="14" t="s">
        <v>11</v>
      </c>
      <c r="K4" s="14" t="s">
        <v>10</v>
      </c>
      <c r="L4" s="16" t="s">
        <v>5</v>
      </c>
      <c r="M4" s="14" t="s">
        <v>9</v>
      </c>
    </row>
    <row r="5" spans="1:14" ht="45.75" customHeight="1" x14ac:dyDescent="0.25">
      <c r="A5" s="62" t="s">
        <v>14</v>
      </c>
      <c r="B5" s="69" t="s">
        <v>60</v>
      </c>
      <c r="C5" s="53" t="s">
        <v>64</v>
      </c>
      <c r="D5" s="63" t="s">
        <v>44</v>
      </c>
      <c r="E5" s="63"/>
      <c r="F5" s="64"/>
      <c r="G5" s="63"/>
      <c r="H5" s="65" t="s">
        <v>34</v>
      </c>
      <c r="I5" s="63">
        <v>40</v>
      </c>
      <c r="J5" s="66"/>
      <c r="K5" s="66"/>
      <c r="L5" s="67"/>
      <c r="M5" s="70"/>
    </row>
    <row r="6" spans="1:14" ht="48" x14ac:dyDescent="0.25">
      <c r="A6" s="62" t="s">
        <v>15</v>
      </c>
      <c r="B6" s="69" t="s">
        <v>61</v>
      </c>
      <c r="C6" s="53" t="s">
        <v>65</v>
      </c>
      <c r="D6" s="63" t="s">
        <v>33</v>
      </c>
      <c r="E6" s="63"/>
      <c r="F6" s="64"/>
      <c r="G6" s="63"/>
      <c r="H6" s="65" t="s">
        <v>34</v>
      </c>
      <c r="I6" s="63">
        <v>40</v>
      </c>
      <c r="J6" s="66"/>
      <c r="K6" s="66"/>
      <c r="L6" s="67"/>
      <c r="M6" s="70"/>
    </row>
    <row r="7" spans="1:14" ht="72" x14ac:dyDescent="0.25">
      <c r="A7" s="62" t="s">
        <v>16</v>
      </c>
      <c r="B7" s="69" t="s">
        <v>62</v>
      </c>
      <c r="C7" s="53" t="s">
        <v>63</v>
      </c>
      <c r="D7" s="63" t="s">
        <v>43</v>
      </c>
      <c r="E7" s="63"/>
      <c r="F7" s="64"/>
      <c r="G7" s="63"/>
      <c r="H7" s="65" t="s">
        <v>34</v>
      </c>
      <c r="I7" s="63">
        <v>30</v>
      </c>
      <c r="J7" s="66"/>
      <c r="K7" s="66"/>
      <c r="L7" s="67"/>
      <c r="M7" s="70"/>
    </row>
    <row r="8" spans="1:14" ht="15.75" x14ac:dyDescent="0.25">
      <c r="J8" s="24" t="s">
        <v>13</v>
      </c>
      <c r="K8" s="71">
        <f>SUM(K5:K7)</f>
        <v>0</v>
      </c>
      <c r="L8" s="68"/>
      <c r="M8" s="71">
        <f>SUM(M5:M7)</f>
        <v>0</v>
      </c>
    </row>
    <row r="10" spans="1:14" x14ac:dyDescent="0.25">
      <c r="H10" s="76" t="s">
        <v>144</v>
      </c>
    </row>
  </sheetData>
  <mergeCells count="3">
    <mergeCell ref="A3:M3"/>
    <mergeCell ref="A2:M2"/>
    <mergeCell ref="A1:M1"/>
  </mergeCells>
  <phoneticPr fontId="6" type="noConversion"/>
  <pageMargins left="0.7" right="0.7" top="0.75" bottom="0.75" header="0.3" footer="0.3"/>
  <pageSetup paperSize="9" scale="64"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Część I</vt:lpstr>
      <vt:lpstr>Część II</vt:lpstr>
      <vt:lpstr>Część III</vt:lpstr>
      <vt:lpstr>Arkusz1</vt:lpstr>
      <vt:lpstr>Część IV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dc:creator>
  <cp:lastModifiedBy>Maciej Banatowski</cp:lastModifiedBy>
  <cp:lastPrinted>2026-06-17T08:28:02Z</cp:lastPrinted>
  <dcterms:created xsi:type="dcterms:W3CDTF">2021-07-17T20:10:07Z</dcterms:created>
  <dcterms:modified xsi:type="dcterms:W3CDTF">2026-08-03T10:21:13Z</dcterms:modified>
</cp:coreProperties>
</file>