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aliamilostan/Library/Mobile Documents/com~apple~CloudDocs/żórawina przedszkole/Publikacja/"/>
    </mc:Choice>
  </mc:AlternateContent>
  <xr:revisionPtr revIDLastSave="0" documentId="8_{423BA31F-2F6A-7B47-8748-E8F296EF1680}" xr6:coauthVersionLast="47" xr6:coauthVersionMax="47" xr10:uidLastSave="{00000000-0000-0000-0000-000000000000}"/>
  <bookViews>
    <workbookView xWindow="980" yWindow="1160" windowWidth="27840" windowHeight="16700" xr2:uid="{4314E109-5064-BA41-8CE8-273FA3E97486}"/>
  </bookViews>
  <sheets>
    <sheet name="6. Ryby" sheetId="1" r:id="rId1"/>
  </sheets>
  <definedNames>
    <definedName name="_xlnm.Print_Titles" localSheetId="0">'6. Ryby'!$3:$3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 s="1"/>
  <c r="H12" i="1"/>
  <c r="J12" i="1" s="1"/>
  <c r="J11" i="1"/>
  <c r="H11" i="1"/>
  <c r="I11" i="1" s="1"/>
  <c r="H10" i="1"/>
  <c r="J10" i="1" s="1"/>
  <c r="H9" i="1"/>
  <c r="I9" i="1" s="1"/>
  <c r="J8" i="1"/>
  <c r="I8" i="1"/>
  <c r="H8" i="1"/>
  <c r="H7" i="1"/>
  <c r="J7" i="1" s="1"/>
  <c r="H6" i="1"/>
  <c r="J6" i="1" s="1"/>
  <c r="J5" i="1"/>
  <c r="I5" i="1"/>
  <c r="H5" i="1"/>
  <c r="H4" i="1"/>
  <c r="J4" i="1" s="1"/>
  <c r="J9" i="1" l="1"/>
  <c r="J14" i="1" s="1"/>
  <c r="I10" i="1"/>
  <c r="I7" i="1"/>
  <c r="H14" i="1"/>
  <c r="I12" i="1"/>
  <c r="I6" i="1"/>
  <c r="J13" i="1"/>
  <c r="I4" i="1"/>
  <c r="I14" i="1" s="1"/>
</calcChain>
</file>

<file path=xl/sharedStrings.xml><?xml version="1.0" encoding="utf-8"?>
<sst xmlns="http://schemas.openxmlformats.org/spreadsheetml/2006/main" count="43" uniqueCount="28">
  <si>
    <t>OPIS PRZEDMIOTU ZAMÓWIENIA  –  CZĘŚĆ 6 – RYBY I PRZETWORY RYBNE</t>
  </si>
  <si>
    <t>Arkusz stanowi część OPZ / formularza cenowego i należy go czytać łącznie z arkuszem „OPZ – wymagania ogólne”. Podane ilości są ilościami przewidywanymi (szacunkowymi) dla całego okresu umowy. Wskazane w opisie nazwy handlowe, marki, typy i odmiany określają minimalny wymagany standard jakości – Zamawiający dopuszcza produkty równoważne na zasadach określonych w § 7 wymagań ogólnych.  Wykonawca wypełnia wyłącznie wyróżnione (żółte) pola w kolumnie „Cena jedn. brutto [zł]”; wartość brutto, wartość netto, kwota VAT oraz wiersz RAZEM obliczają się automatycznie.</t>
  </si>
  <si>
    <t>Lp.</t>
  </si>
  <si>
    <t>Nazwa i opis (specyfikacja) przedmiotu zamówienia</t>
  </si>
  <si>
    <t>Minimalna gramatura / jednostka handlowa</t>
  </si>
  <si>
    <t>J.m.</t>
  </si>
  <si>
    <t>Ilość przewidywana</t>
  </si>
  <si>
    <t>Stawka VAT</t>
  </si>
  <si>
    <t>Cena jedn. brutto [zł]</t>
  </si>
  <si>
    <t>Wartość brutto [zł]</t>
  </si>
  <si>
    <t>Wartość netto [zł]</t>
  </si>
  <si>
    <t>Kwota VAT [zł]</t>
  </si>
  <si>
    <t>Dorsz atlantycki - filet bez skóry i ości (Gadus Morhua) SHP 2% glazury, głęboko mrożony, płaty produkcji morskiej /nie czarniak, nie plamiak/, filety z dorsza o nieregularnej wielkości i kształcie, bez skóry i wyrostków ościstych kręgosłupa</t>
  </si>
  <si>
    <t>1 Kg</t>
  </si>
  <si>
    <t>kg</t>
  </si>
  <si>
    <t>Makrela wędzona - świeża, zapakowana hermetycznie, wędzenie obejmuje solenie na sucho lub mokro, a następnie proces ścisłego wędzenia, produkt o charakterystycznym smaku, zapachu i barwie,</t>
  </si>
  <si>
    <t>Mintaj - filet mrożony SHP bez skóry i ości, głęboko mrożony, płaty produkcji morskiej</t>
  </si>
  <si>
    <t>Miruna - filet mrożony SHP 280-450g ze skórą, bez ości, głęboko mrożony, płaty produkcji morskiej</t>
  </si>
  <si>
    <t>Miruna Nowozelandzka –filet mrożony B/Z S-Vac ze skórą,bez ości, głęboko mrożony, płaty produkcji morskiej</t>
  </si>
  <si>
    <t>Miruna Nowozelandzka –filet mrożony Z/S S-Vac ze skórą,bez ości, głęboko mrożony, płaty produkcji morskiej</t>
  </si>
  <si>
    <t>Morszczuk kapski - filet mrożony SHP bez skóry i ości, głęboko mrożony, płaty produkcji morskiej</t>
  </si>
  <si>
    <t>Filet z makreli w pomidorach – skład: filet z makreli 75 % w kawałkach, pomidor 14%, oliwa z oliwek 6%, woda, cebula, sól morska, przyprawy, bez środków konserwujących, puszka</t>
  </si>
  <si>
    <t>170g</t>
  </si>
  <si>
    <t>szt.</t>
  </si>
  <si>
    <t>Paluszki rybne- produkt z całych filetów z ryb morskich (np. mintaj, morszczuk, miruna, dorsz), formowany. Udział mięsa rybiego w produkcie powinien wynosić minimum 60% – 65%. Złocista, chrupiąca, sypka, bez nadmiernej ilości tłuszczu. Udział panierki nie powinien przekraczać 15% masy całkowitej. Produkt w 100% pozbawiony ości</t>
  </si>
  <si>
    <t xml:space="preserve">Tuńczyk w kawałkach w sosie własnym, w puszce, skład: tuńczyk w kawałkach, woda lub olej, sól, bez konserwantów; opakowanie czyste bez uszkodzeń mechanicznych.  </t>
  </si>
  <si>
    <t>170 g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</si>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</sst>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555555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2363A"/>
        <bgColor rgb="FF1F4E4F"/>
      </patternFill>
    </fill>
    <fill>
      <patternFill patternType="solid">
        <fgColor rgb="FFEAF2F0"/>
        <bgColor rgb="FFF5F9F8"/>
      </patternFill>
    </fill>
    <fill>
      <patternFill patternType="solid">
        <fgColor rgb="FF1F4E4F"/>
        <bgColor rgb="FF12363A"/>
      </patternFill>
    </fill>
    <fill>
      <patternFill patternType="solid">
        <fgColor rgb="FFFFFFFF"/>
        <bgColor rgb="FFF5F9F8"/>
      </patternFill>
    </fill>
    <fill>
      <patternFill patternType="solid">
        <fgColor rgb="FFFFF2B2"/>
        <bgColor rgb="FFEAF2F0"/>
      </patternFill>
    </fill>
    <fill>
      <patternFill patternType="solid">
        <fgColor rgb="FFF5F9F8"/>
        <bgColor rgb="FFFFFFFF"/>
      </patternFill>
    </fill>
    <fill>
      <patternFill patternType="solid">
        <fgColor rgb="FF2E7D6B"/>
        <bgColor rgb="FF008080"/>
      </patternFill>
    </fill>
  </fills>
  <borders count="2">
    <border>
      <left/>
      <right/>
      <top/>
      <bottom/>
      <diagonal/>
    </border>
    <border>
      <left style="thin">
        <color rgb="FFBFC9C7"/>
      </left>
      <right style="thin">
        <color rgb="FFBFC9C7"/>
      </right>
      <top style="thin">
        <color rgb="FFBFC9C7"/>
      </top>
      <bottom style="thin">
        <color rgb="FFBFC9C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3" fontId="4" fillId="5" borderId="1" xfId="0" applyNumberFormat="1" applyFont="1" applyFill="1" applyBorder="1" applyAlignment="1">
      <alignment horizontal="center" vertical="top"/>
    </xf>
    <xf numFmtId="9" fontId="4" fillId="5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/>
    </xf>
    <xf numFmtId="9" fontId="4" fillId="7" borderId="1" xfId="0" applyNumberFormat="1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7B20-76E4-8544-87D6-3D4874598C90}">
  <sheetPr>
    <pageSetUpPr fitToPage="1"/>
  </sheetPr>
  <dimension ref="A1:J14"/>
  <sheetViews>
    <sheetView showGridLines="0" tabSelected="1" zoomScaleNormal="100" workbookViewId="0">
      <pane ySplit="3" topLeftCell="A4" activePane="bottomLeft" state="frozen"/>
      <selection pane="bottomLeft" sqref="A1:J1"/>
    </sheetView>
  </sheetViews>
  <sheetFormatPr baseColWidth="10" defaultColWidth="8.6640625" defaultRowHeight="15" x14ac:dyDescent="0.2"/>
  <cols>
    <col min="1" max="1" width="5" customWidth="1"/>
    <col min="2" max="2" width="78" customWidth="1"/>
    <col min="3" max="3" width="20" customWidth="1"/>
    <col min="4" max="4" width="8" customWidth="1"/>
    <col min="5" max="5" width="12" customWidth="1"/>
    <col min="6" max="6" width="9" customWidth="1"/>
    <col min="7" max="7" width="13" customWidth="1"/>
    <col min="8" max="9" width="14" customWidth="1"/>
    <col min="10" max="10" width="13" customWidth="1"/>
  </cols>
  <sheetData>
    <row r="1" spans="1:10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5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9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39" customHeight="1" x14ac:dyDescent="0.2">
      <c r="A4" s="4">
        <v>1</v>
      </c>
      <c r="B4" s="5" t="s">
        <v>12</v>
      </c>
      <c r="C4" s="6" t="s">
        <v>13</v>
      </c>
      <c r="D4" s="4" t="s">
        <v>14</v>
      </c>
      <c r="E4" s="7">
        <v>20</v>
      </c>
      <c r="F4" s="8">
        <v>0.05</v>
      </c>
      <c r="G4" s="9"/>
      <c r="H4" s="10" t="str">
        <f t="shared" ref="H4:H13" si="0">IF(G4="","",E4*G4)</f>
        <v/>
      </c>
      <c r="I4" s="10" t="str">
        <f t="shared" ref="I4:I13" si="1">IF(H4="","",IF(F4=0,H4,H4/(1+F4)))</f>
        <v/>
      </c>
      <c r="J4" s="10" t="str">
        <f t="shared" ref="J4:J13" si="2">IF(H4="","",H4-I4)</f>
        <v/>
      </c>
    </row>
    <row r="5" spans="1:10" ht="25.5" customHeight="1" x14ac:dyDescent="0.2">
      <c r="A5" s="11">
        <v>2</v>
      </c>
      <c r="B5" s="12" t="s">
        <v>15</v>
      </c>
      <c r="C5" s="13" t="s">
        <v>13</v>
      </c>
      <c r="D5" s="11" t="s">
        <v>14</v>
      </c>
      <c r="E5" s="14">
        <v>10</v>
      </c>
      <c r="F5" s="15">
        <v>0.05</v>
      </c>
      <c r="G5" s="9"/>
      <c r="H5" s="16" t="str">
        <f t="shared" si="0"/>
        <v/>
      </c>
      <c r="I5" s="16" t="str">
        <f t="shared" si="1"/>
        <v/>
      </c>
      <c r="J5" s="16" t="str">
        <f t="shared" si="2"/>
        <v/>
      </c>
    </row>
    <row r="6" spans="1:10" ht="15" customHeight="1" x14ac:dyDescent="0.2">
      <c r="A6" s="4">
        <v>3</v>
      </c>
      <c r="B6" s="5" t="s">
        <v>16</v>
      </c>
      <c r="C6" s="6" t="s">
        <v>13</v>
      </c>
      <c r="D6" s="4" t="s">
        <v>14</v>
      </c>
      <c r="E6" s="7">
        <v>10</v>
      </c>
      <c r="F6" s="8">
        <v>0.05</v>
      </c>
      <c r="G6" s="9"/>
      <c r="H6" s="10" t="str">
        <f t="shared" si="0"/>
        <v/>
      </c>
      <c r="I6" s="10" t="str">
        <f t="shared" si="1"/>
        <v/>
      </c>
      <c r="J6" s="10" t="str">
        <f t="shared" si="2"/>
        <v/>
      </c>
    </row>
    <row r="7" spans="1:10" ht="15" customHeight="1" x14ac:dyDescent="0.2">
      <c r="A7" s="11">
        <v>4</v>
      </c>
      <c r="B7" s="12" t="s">
        <v>17</v>
      </c>
      <c r="C7" s="13" t="s">
        <v>13</v>
      </c>
      <c r="D7" s="11" t="s">
        <v>14</v>
      </c>
      <c r="E7" s="14">
        <v>800</v>
      </c>
      <c r="F7" s="15">
        <v>0.05</v>
      </c>
      <c r="G7" s="9"/>
      <c r="H7" s="16" t="str">
        <f t="shared" si="0"/>
        <v/>
      </c>
      <c r="I7" s="16" t="str">
        <f t="shared" si="1"/>
        <v/>
      </c>
      <c r="J7" s="16" t="str">
        <f t="shared" si="2"/>
        <v/>
      </c>
    </row>
    <row r="8" spans="1:10" ht="25.5" customHeight="1" x14ac:dyDescent="0.2">
      <c r="A8" s="4">
        <v>5</v>
      </c>
      <c r="B8" s="5" t="s">
        <v>18</v>
      </c>
      <c r="C8" s="6" t="s">
        <v>13</v>
      </c>
      <c r="D8" s="4" t="s">
        <v>14</v>
      </c>
      <c r="E8" s="7">
        <v>200</v>
      </c>
      <c r="F8" s="8">
        <v>0.05</v>
      </c>
      <c r="G8" s="9"/>
      <c r="H8" s="10" t="str">
        <f t="shared" si="0"/>
        <v/>
      </c>
      <c r="I8" s="10" t="str">
        <f t="shared" si="1"/>
        <v/>
      </c>
      <c r="J8" s="10" t="str">
        <f t="shared" si="2"/>
        <v/>
      </c>
    </row>
    <row r="9" spans="1:10" ht="25.5" customHeight="1" x14ac:dyDescent="0.2">
      <c r="A9" s="11">
        <v>6</v>
      </c>
      <c r="B9" s="12" t="s">
        <v>19</v>
      </c>
      <c r="C9" s="13" t="s">
        <v>13</v>
      </c>
      <c r="D9" s="11" t="s">
        <v>14</v>
      </c>
      <c r="E9" s="14">
        <v>200</v>
      </c>
      <c r="F9" s="15">
        <v>0.05</v>
      </c>
      <c r="G9" s="9"/>
      <c r="H9" s="16" t="str">
        <f t="shared" si="0"/>
        <v/>
      </c>
      <c r="I9" s="16" t="str">
        <f t="shared" si="1"/>
        <v/>
      </c>
      <c r="J9" s="16" t="str">
        <f t="shared" si="2"/>
        <v/>
      </c>
    </row>
    <row r="10" spans="1:10" ht="15" customHeight="1" x14ac:dyDescent="0.2">
      <c r="A10" s="4">
        <v>7</v>
      </c>
      <c r="B10" s="5" t="s">
        <v>20</v>
      </c>
      <c r="C10" s="6" t="s">
        <v>13</v>
      </c>
      <c r="D10" s="4" t="s">
        <v>14</v>
      </c>
      <c r="E10" s="7">
        <v>20</v>
      </c>
      <c r="F10" s="8">
        <v>0.05</v>
      </c>
      <c r="G10" s="9"/>
      <c r="H10" s="10" t="str">
        <f t="shared" si="0"/>
        <v/>
      </c>
      <c r="I10" s="10" t="str">
        <f t="shared" si="1"/>
        <v/>
      </c>
      <c r="J10" s="10" t="str">
        <f t="shared" si="2"/>
        <v/>
      </c>
    </row>
    <row r="11" spans="1:10" ht="25.5" customHeight="1" x14ac:dyDescent="0.2">
      <c r="A11" s="11">
        <v>8</v>
      </c>
      <c r="B11" s="12" t="s">
        <v>21</v>
      </c>
      <c r="C11" s="13" t="s">
        <v>22</v>
      </c>
      <c r="D11" s="11" t="s">
        <v>23</v>
      </c>
      <c r="E11" s="14">
        <v>300</v>
      </c>
      <c r="F11" s="15">
        <v>0.05</v>
      </c>
      <c r="G11" s="9"/>
      <c r="H11" s="16" t="str">
        <f t="shared" si="0"/>
        <v/>
      </c>
      <c r="I11" s="16" t="str">
        <f t="shared" si="1"/>
        <v/>
      </c>
      <c r="J11" s="16" t="str">
        <f t="shared" si="2"/>
        <v/>
      </c>
    </row>
    <row r="12" spans="1:10" ht="51.75" customHeight="1" x14ac:dyDescent="0.2">
      <c r="A12" s="4">
        <v>9</v>
      </c>
      <c r="B12" s="5" t="s">
        <v>24</v>
      </c>
      <c r="C12" s="6" t="s">
        <v>13</v>
      </c>
      <c r="D12" s="4" t="s">
        <v>14</v>
      </c>
      <c r="E12" s="7">
        <v>300</v>
      </c>
      <c r="F12" s="8">
        <v>0.05</v>
      </c>
      <c r="G12" s="9"/>
      <c r="H12" s="10" t="str">
        <f t="shared" si="0"/>
        <v/>
      </c>
      <c r="I12" s="10" t="str">
        <f t="shared" si="1"/>
        <v/>
      </c>
      <c r="J12" s="10" t="str">
        <f t="shared" si="2"/>
        <v/>
      </c>
    </row>
    <row r="13" spans="1:10" ht="25.5" customHeight="1" x14ac:dyDescent="0.2">
      <c r="A13" s="11">
        <v>10</v>
      </c>
      <c r="B13" s="12" t="s">
        <v>25</v>
      </c>
      <c r="C13" s="13" t="s">
        <v>26</v>
      </c>
      <c r="D13" s="11" t="s">
        <v>23</v>
      </c>
      <c r="E13" s="14">
        <v>60</v>
      </c>
      <c r="F13" s="15">
        <v>0.05</v>
      </c>
      <c r="G13" s="9"/>
      <c r="H13" s="16" t="str">
        <f t="shared" si="0"/>
        <v/>
      </c>
      <c r="I13" s="16" t="str">
        <f t="shared" si="1"/>
        <v/>
      </c>
      <c r="J13" s="16" t="str">
        <f t="shared" si="2"/>
        <v/>
      </c>
    </row>
    <row r="14" spans="1:10" ht="19.5" customHeight="1" x14ac:dyDescent="0.2">
      <c r="A14" s="17" t="s">
        <v>27</v>
      </c>
      <c r="B14" s="17"/>
      <c r="C14" s="17"/>
      <c r="D14" s="17"/>
      <c r="E14" s="17"/>
      <c r="F14" s="17"/>
      <c r="G14" s="17"/>
      <c r="H14" s="18">
        <f>SUM(H4:H13)</f>
        <v>0</v>
      </c>
      <c r="I14" s="18">
        <f>SUM(I4:I13)</f>
        <v>0</v>
      </c>
      <c r="J14" s="18">
        <f>SUM(J4:J13)</f>
        <v>0</v>
      </c>
    </row>
  </sheetData>
  <mergeCells count="3">
    <mergeCell ref="A1:J1"/>
    <mergeCell ref="A2:J2"/>
    <mergeCell ref="A14:G14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6. Ryby</vt:lpstr>
      <vt:lpstr>'6. Ryby'!Tytuły_wydruku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2026-08-04T19:12:29Z</dcterms:created>
  <dcterms:modified xsi:type="dcterms:W3CDTF">2026-08-04T19:12:48Z</dcterms:modified>
</cp:coreProperties>
</file>