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x15ac:absPath xmlns:x15ac="http://schemas.microsoft.com/office/spreadsheetml/2010/11/ac" url="/Users/nataliamilostan/Library/Mobile Documents/com~apple~CloudDocs/żórawina przedszkole/Publikacja/"/>
    </mc:Choice>
  </mc:AlternateContent>
  <xr:revisionPtr revIDLastSave="0" documentId="13_ncr:1_{702AB668-781E-6C4C-ADC0-C176F0BDCEFF}" xr6:coauthVersionLast="47" xr6:coauthVersionMax="47" xr10:uidLastSave="{00000000-0000-0000-0000-000000000000}"/>
  <bookViews>
    <workbookView xWindow="0" yWindow="660" windowWidth="29400" windowHeight="17340" tabRatio="500" activeTab="8" xr2:uid="{00000000-000D-0000-FFFF-FFFF00000000}"/>
  </bookViews>
  <sheets>
    <sheet name="OPZ – wymagania ogólne" sheetId="1" r:id="rId1"/>
    <sheet name="1. Mięso, wędliny, drób" sheetId="2" r:id="rId2"/>
    <sheet name="2. Warzywa, owoce" sheetId="3" r:id="rId3"/>
    <sheet name="3. Nabiał" sheetId="4" r:id="rId4"/>
    <sheet name="4. Art. ogólnospożywcze" sheetId="5" r:id="rId5"/>
    <sheet name="5. Mrożonki" sheetId="6" r:id="rId6"/>
    <sheet name="6. Ryby" sheetId="7" r:id="rId7"/>
    <sheet name="7. Pieczywo" sheetId="8" r:id="rId8"/>
    <sheet name="8. Jaja" sheetId="9" r:id="rId9"/>
  </sheets>
  <definedNames>
    <definedName name="_xlnm.Print_Titles" localSheetId="1">'1. Mięso, wędliny, drób'!$3:$3</definedName>
    <definedName name="_xlnm.Print_Titles" localSheetId="2">'2. Warzywa, owoce'!$3:$3</definedName>
    <definedName name="_xlnm.Print_Titles" localSheetId="3">'3. Nabiał'!$3:$3</definedName>
    <definedName name="_xlnm.Print_Titles" localSheetId="4">'4. Art. ogólnospożywcze'!$3:$3</definedName>
    <definedName name="_xlnm.Print_Titles" localSheetId="5">'5. Mrożonki'!$3:$3</definedName>
    <definedName name="_xlnm.Print_Titles" localSheetId="6">'6. Ryby'!$3:$3</definedName>
    <definedName name="_xlnm.Print_Titles" localSheetId="7">'7. Pieczywo'!$3:$3</definedName>
    <definedName name="_xlnm.Print_Titles" localSheetId="8">'8. Jaja'!$3:$3</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4" i="9" l="1"/>
  <c r="I4" i="9" s="1"/>
  <c r="H34" i="8"/>
  <c r="J34" i="8" s="1"/>
  <c r="H33" i="8"/>
  <c r="J33" i="8" s="1"/>
  <c r="H32" i="8"/>
  <c r="I32" i="8" s="1"/>
  <c r="H31" i="8"/>
  <c r="J31" i="8" s="1"/>
  <c r="J30" i="8"/>
  <c r="H30" i="8"/>
  <c r="I30" i="8" s="1"/>
  <c r="J29" i="8"/>
  <c r="H29" i="8"/>
  <c r="I29" i="8" s="1"/>
  <c r="J28" i="8"/>
  <c r="H28" i="8"/>
  <c r="I28" i="8" s="1"/>
  <c r="J27" i="8"/>
  <c r="I27" i="8"/>
  <c r="H27" i="8"/>
  <c r="J26" i="8"/>
  <c r="I26" i="8"/>
  <c r="H26" i="8"/>
  <c r="J25" i="8"/>
  <c r="I25" i="8"/>
  <c r="H25" i="8"/>
  <c r="I24" i="8"/>
  <c r="H24" i="8"/>
  <c r="J24" i="8" s="1"/>
  <c r="H23" i="8"/>
  <c r="J23" i="8" s="1"/>
  <c r="H22" i="8"/>
  <c r="I22" i="8" s="1"/>
  <c r="H21" i="8"/>
  <c r="J21" i="8" s="1"/>
  <c r="J20" i="8"/>
  <c r="I20" i="8"/>
  <c r="H20" i="8"/>
  <c r="J19" i="8"/>
  <c r="H19" i="8"/>
  <c r="I19" i="8" s="1"/>
  <c r="H18" i="8"/>
  <c r="J18" i="8" s="1"/>
  <c r="J17" i="8"/>
  <c r="I17" i="8"/>
  <c r="H17" i="8"/>
  <c r="J16" i="8"/>
  <c r="I16" i="8"/>
  <c r="H16" i="8"/>
  <c r="J15" i="8"/>
  <c r="I15" i="8"/>
  <c r="H15" i="8"/>
  <c r="I14" i="8"/>
  <c r="H14" i="8"/>
  <c r="J14" i="8" s="1"/>
  <c r="J13" i="8"/>
  <c r="H13" i="8"/>
  <c r="I13" i="8" s="1"/>
  <c r="H12" i="8"/>
  <c r="I12" i="8" s="1"/>
  <c r="H11" i="8"/>
  <c r="J11" i="8" s="1"/>
  <c r="J10" i="8"/>
  <c r="I10" i="8"/>
  <c r="H10" i="8"/>
  <c r="J9" i="8"/>
  <c r="H9" i="8"/>
  <c r="I9" i="8" s="1"/>
  <c r="H8" i="8"/>
  <c r="J8" i="8" s="1"/>
  <c r="J7" i="8"/>
  <c r="I7" i="8"/>
  <c r="H7" i="8"/>
  <c r="J6" i="8"/>
  <c r="I6" i="8"/>
  <c r="H6" i="8"/>
  <c r="J5" i="8"/>
  <c r="I5" i="8"/>
  <c r="H5" i="8"/>
  <c r="I4" i="8"/>
  <c r="H4" i="8"/>
  <c r="H35" i="8" s="1"/>
  <c r="H13" i="7"/>
  <c r="I13" i="7" s="1"/>
  <c r="H12" i="7"/>
  <c r="J12" i="7" s="1"/>
  <c r="J11" i="7"/>
  <c r="I11" i="7"/>
  <c r="H11" i="7"/>
  <c r="J10" i="7"/>
  <c r="H10" i="7"/>
  <c r="I10" i="7" s="1"/>
  <c r="H9" i="7"/>
  <c r="J9" i="7" s="1"/>
  <c r="J8" i="7"/>
  <c r="I8" i="7"/>
  <c r="H8" i="7"/>
  <c r="J7" i="7"/>
  <c r="I7" i="7"/>
  <c r="H7" i="7"/>
  <c r="J6" i="7"/>
  <c r="I6" i="7"/>
  <c r="H6" i="7"/>
  <c r="J5" i="7"/>
  <c r="I5" i="7"/>
  <c r="H5" i="7"/>
  <c r="J4" i="7"/>
  <c r="H4" i="7"/>
  <c r="I4" i="7" s="1"/>
  <c r="H29" i="6"/>
  <c r="J29" i="6" s="1"/>
  <c r="J28" i="6"/>
  <c r="I28" i="6"/>
  <c r="H28" i="6"/>
  <c r="J27" i="6"/>
  <c r="H27" i="6"/>
  <c r="I27" i="6" s="1"/>
  <c r="H26" i="6"/>
  <c r="J26" i="6" s="1"/>
  <c r="J25" i="6"/>
  <c r="H25" i="6"/>
  <c r="I25" i="6" s="1"/>
  <c r="J24" i="6"/>
  <c r="I24" i="6"/>
  <c r="H24" i="6"/>
  <c r="J23" i="6"/>
  <c r="I23" i="6"/>
  <c r="H23" i="6"/>
  <c r="J22" i="6"/>
  <c r="I22" i="6"/>
  <c r="H22" i="6"/>
  <c r="J21" i="6"/>
  <c r="H21" i="6"/>
  <c r="I21" i="6" s="1"/>
  <c r="H20" i="6"/>
  <c r="I20" i="6" s="1"/>
  <c r="H19" i="6"/>
  <c r="J19" i="6" s="1"/>
  <c r="J18" i="6"/>
  <c r="I18" i="6"/>
  <c r="H18" i="6"/>
  <c r="J17" i="6"/>
  <c r="H17" i="6"/>
  <c r="I17" i="6" s="1"/>
  <c r="H16" i="6"/>
  <c r="J16" i="6" s="1"/>
  <c r="J15" i="6"/>
  <c r="H15" i="6"/>
  <c r="I15" i="6" s="1"/>
  <c r="J14" i="6"/>
  <c r="I14" i="6"/>
  <c r="H14" i="6"/>
  <c r="J13" i="6"/>
  <c r="I13" i="6"/>
  <c r="H13" i="6"/>
  <c r="J12" i="6"/>
  <c r="I12" i="6"/>
  <c r="H12" i="6"/>
  <c r="J11" i="6"/>
  <c r="H11" i="6"/>
  <c r="I11" i="6" s="1"/>
  <c r="I10" i="6"/>
  <c r="H10" i="6"/>
  <c r="J10" i="6" s="1"/>
  <c r="H9" i="6"/>
  <c r="J9" i="6" s="1"/>
  <c r="J8" i="6"/>
  <c r="I8" i="6"/>
  <c r="H8" i="6"/>
  <c r="J7" i="6"/>
  <c r="H7" i="6"/>
  <c r="I7" i="6" s="1"/>
  <c r="H6" i="6"/>
  <c r="J6" i="6" s="1"/>
  <c r="J5" i="6"/>
  <c r="H5" i="6"/>
  <c r="H30" i="6" s="1"/>
  <c r="J4" i="6"/>
  <c r="I4" i="6"/>
  <c r="H4" i="6"/>
  <c r="J128" i="5"/>
  <c r="I128" i="5"/>
  <c r="H128" i="5"/>
  <c r="J127" i="5"/>
  <c r="H127" i="5"/>
  <c r="I127" i="5" s="1"/>
  <c r="I126" i="5"/>
  <c r="H126" i="5"/>
  <c r="J126" i="5" s="1"/>
  <c r="I125" i="5"/>
  <c r="H125" i="5"/>
  <c r="J125" i="5" s="1"/>
  <c r="I124" i="5"/>
  <c r="H124" i="5"/>
  <c r="J124" i="5" s="1"/>
  <c r="J123" i="5"/>
  <c r="H123" i="5"/>
  <c r="I123" i="5" s="1"/>
  <c r="H122" i="5"/>
  <c r="J122" i="5" s="1"/>
  <c r="H121" i="5"/>
  <c r="J121" i="5" s="1"/>
  <c r="J120" i="5"/>
  <c r="I120" i="5"/>
  <c r="H120" i="5"/>
  <c r="J119" i="5"/>
  <c r="I119" i="5"/>
  <c r="H119" i="5"/>
  <c r="J118" i="5"/>
  <c r="I118" i="5"/>
  <c r="H118" i="5"/>
  <c r="J117" i="5"/>
  <c r="H117" i="5"/>
  <c r="I117" i="5" s="1"/>
  <c r="I116" i="5"/>
  <c r="H116" i="5"/>
  <c r="J116" i="5" s="1"/>
  <c r="I115" i="5"/>
  <c r="H115" i="5"/>
  <c r="J115" i="5" s="1"/>
  <c r="I114" i="5"/>
  <c r="H114" i="5"/>
  <c r="J114" i="5" s="1"/>
  <c r="J113" i="5"/>
  <c r="H113" i="5"/>
  <c r="I113" i="5" s="1"/>
  <c r="H112" i="5"/>
  <c r="J112" i="5" s="1"/>
  <c r="H111" i="5"/>
  <c r="J111" i="5" s="1"/>
  <c r="J110" i="5"/>
  <c r="I110" i="5"/>
  <c r="H110" i="5"/>
  <c r="J109" i="5"/>
  <c r="I109" i="5"/>
  <c r="H109" i="5"/>
  <c r="J108" i="5"/>
  <c r="I108" i="5"/>
  <c r="H108" i="5"/>
  <c r="J107" i="5"/>
  <c r="H107" i="5"/>
  <c r="I107" i="5" s="1"/>
  <c r="I106" i="5"/>
  <c r="H106" i="5"/>
  <c r="J106" i="5" s="1"/>
  <c r="I105" i="5"/>
  <c r="H105" i="5"/>
  <c r="J105" i="5" s="1"/>
  <c r="I104" i="5"/>
  <c r="H104" i="5"/>
  <c r="J104" i="5" s="1"/>
  <c r="J103" i="5"/>
  <c r="H103" i="5"/>
  <c r="I103" i="5" s="1"/>
  <c r="H102" i="5"/>
  <c r="J102" i="5" s="1"/>
  <c r="H101" i="5"/>
  <c r="J101" i="5" s="1"/>
  <c r="J100" i="5"/>
  <c r="I100" i="5"/>
  <c r="H100" i="5"/>
  <c r="J99" i="5"/>
  <c r="I99" i="5"/>
  <c r="H99" i="5"/>
  <c r="J98" i="5"/>
  <c r="I98" i="5"/>
  <c r="H98" i="5"/>
  <c r="J97" i="5"/>
  <c r="H97" i="5"/>
  <c r="I97" i="5" s="1"/>
  <c r="I96" i="5"/>
  <c r="H96" i="5"/>
  <c r="J96" i="5" s="1"/>
  <c r="I95" i="5"/>
  <c r="H95" i="5"/>
  <c r="J95" i="5" s="1"/>
  <c r="I94" i="5"/>
  <c r="H94" i="5"/>
  <c r="J94" i="5" s="1"/>
  <c r="J93" i="5"/>
  <c r="H93" i="5"/>
  <c r="I93" i="5" s="1"/>
  <c r="H92" i="5"/>
  <c r="J92" i="5" s="1"/>
  <c r="H91" i="5"/>
  <c r="J91" i="5" s="1"/>
  <c r="J90" i="5"/>
  <c r="I90" i="5"/>
  <c r="H90" i="5"/>
  <c r="J89" i="5"/>
  <c r="I89" i="5"/>
  <c r="H89" i="5"/>
  <c r="J88" i="5"/>
  <c r="I88" i="5"/>
  <c r="H88" i="5"/>
  <c r="J87" i="5"/>
  <c r="H87" i="5"/>
  <c r="I87" i="5" s="1"/>
  <c r="I86" i="5"/>
  <c r="H86" i="5"/>
  <c r="J86" i="5" s="1"/>
  <c r="I85" i="5"/>
  <c r="H85" i="5"/>
  <c r="J85" i="5" s="1"/>
  <c r="I84" i="5"/>
  <c r="H84" i="5"/>
  <c r="J84" i="5" s="1"/>
  <c r="J83" i="5"/>
  <c r="H83" i="5"/>
  <c r="I83" i="5" s="1"/>
  <c r="H82" i="5"/>
  <c r="J82" i="5" s="1"/>
  <c r="H81" i="5"/>
  <c r="J81" i="5" s="1"/>
  <c r="J80" i="5"/>
  <c r="I80" i="5"/>
  <c r="H80" i="5"/>
  <c r="J79" i="5"/>
  <c r="I79" i="5"/>
  <c r="H79" i="5"/>
  <c r="J78" i="5"/>
  <c r="I78" i="5"/>
  <c r="H78" i="5"/>
  <c r="J77" i="5"/>
  <c r="H77" i="5"/>
  <c r="I77" i="5" s="1"/>
  <c r="I76" i="5"/>
  <c r="H76" i="5"/>
  <c r="J76" i="5" s="1"/>
  <c r="I75" i="5"/>
  <c r="H75" i="5"/>
  <c r="J75" i="5" s="1"/>
  <c r="I74" i="5"/>
  <c r="H74" i="5"/>
  <c r="J74" i="5" s="1"/>
  <c r="J73" i="5"/>
  <c r="H73" i="5"/>
  <c r="I73" i="5" s="1"/>
  <c r="H72" i="5"/>
  <c r="J72" i="5" s="1"/>
  <c r="H71" i="5"/>
  <c r="J71" i="5" s="1"/>
  <c r="J70" i="5"/>
  <c r="I70" i="5"/>
  <c r="H70" i="5"/>
  <c r="J69" i="5"/>
  <c r="I69" i="5"/>
  <c r="H69" i="5"/>
  <c r="J68" i="5"/>
  <c r="I68" i="5"/>
  <c r="H68" i="5"/>
  <c r="J67" i="5"/>
  <c r="H67" i="5"/>
  <c r="I67" i="5" s="1"/>
  <c r="I66" i="5"/>
  <c r="H66" i="5"/>
  <c r="J66" i="5" s="1"/>
  <c r="I65" i="5"/>
  <c r="H65" i="5"/>
  <c r="J65" i="5" s="1"/>
  <c r="I64" i="5"/>
  <c r="H64" i="5"/>
  <c r="J64" i="5" s="1"/>
  <c r="J63" i="5"/>
  <c r="H63" i="5"/>
  <c r="I63" i="5" s="1"/>
  <c r="H62" i="5"/>
  <c r="J62" i="5" s="1"/>
  <c r="H61" i="5"/>
  <c r="J61" i="5" s="1"/>
  <c r="J60" i="5"/>
  <c r="I60" i="5"/>
  <c r="H60" i="5"/>
  <c r="J59" i="5"/>
  <c r="I59" i="5"/>
  <c r="H59" i="5"/>
  <c r="J58" i="5"/>
  <c r="I58" i="5"/>
  <c r="H58" i="5"/>
  <c r="J57" i="5"/>
  <c r="H57" i="5"/>
  <c r="I57" i="5" s="1"/>
  <c r="I56" i="5"/>
  <c r="H56" i="5"/>
  <c r="J56" i="5" s="1"/>
  <c r="I55" i="5"/>
  <c r="H55" i="5"/>
  <c r="J55" i="5" s="1"/>
  <c r="I54" i="5"/>
  <c r="H54" i="5"/>
  <c r="J54" i="5" s="1"/>
  <c r="J53" i="5"/>
  <c r="H53" i="5"/>
  <c r="I53" i="5" s="1"/>
  <c r="H52" i="5"/>
  <c r="J52" i="5" s="1"/>
  <c r="H51" i="5"/>
  <c r="J51" i="5" s="1"/>
  <c r="J50" i="5"/>
  <c r="I50" i="5"/>
  <c r="H50" i="5"/>
  <c r="J49" i="5"/>
  <c r="I49" i="5"/>
  <c r="H49" i="5"/>
  <c r="J48" i="5"/>
  <c r="I48" i="5"/>
  <c r="H48" i="5"/>
  <c r="H47" i="5"/>
  <c r="J47" i="5" s="1"/>
  <c r="I46" i="5"/>
  <c r="H46" i="5"/>
  <c r="J46" i="5" s="1"/>
  <c r="I45" i="5"/>
  <c r="H45" i="5"/>
  <c r="J45" i="5" s="1"/>
  <c r="I44" i="5"/>
  <c r="H44" i="5"/>
  <c r="J44" i="5" s="1"/>
  <c r="J43" i="5"/>
  <c r="H43" i="5"/>
  <c r="I43" i="5" s="1"/>
  <c r="H42" i="5"/>
  <c r="J42" i="5" s="1"/>
  <c r="H41" i="5"/>
  <c r="J41" i="5" s="1"/>
  <c r="J40" i="5"/>
  <c r="I40" i="5"/>
  <c r="H40" i="5"/>
  <c r="J39" i="5"/>
  <c r="I39" i="5"/>
  <c r="H39" i="5"/>
  <c r="J38" i="5"/>
  <c r="I38" i="5"/>
  <c r="H38" i="5"/>
  <c r="H37" i="5"/>
  <c r="J37" i="5" s="1"/>
  <c r="I36" i="5"/>
  <c r="H36" i="5"/>
  <c r="J36" i="5" s="1"/>
  <c r="I35" i="5"/>
  <c r="H35" i="5"/>
  <c r="J35" i="5" s="1"/>
  <c r="I34" i="5"/>
  <c r="H34" i="5"/>
  <c r="J34" i="5" s="1"/>
  <c r="J33" i="5"/>
  <c r="H33" i="5"/>
  <c r="I33" i="5" s="1"/>
  <c r="H32" i="5"/>
  <c r="J32" i="5" s="1"/>
  <c r="H31" i="5"/>
  <c r="J31" i="5" s="1"/>
  <c r="J30" i="5"/>
  <c r="I30" i="5"/>
  <c r="H30" i="5"/>
  <c r="J29" i="5"/>
  <c r="I29" i="5"/>
  <c r="H29" i="5"/>
  <c r="J28" i="5"/>
  <c r="I28" i="5"/>
  <c r="H28" i="5"/>
  <c r="H27" i="5"/>
  <c r="J27" i="5" s="1"/>
  <c r="I26" i="5"/>
  <c r="H26" i="5"/>
  <c r="J26" i="5" s="1"/>
  <c r="I25" i="5"/>
  <c r="H25" i="5"/>
  <c r="J25" i="5" s="1"/>
  <c r="I24" i="5"/>
  <c r="H24" i="5"/>
  <c r="J24" i="5" s="1"/>
  <c r="J23" i="5"/>
  <c r="H23" i="5"/>
  <c r="I23" i="5" s="1"/>
  <c r="H22" i="5"/>
  <c r="J22" i="5" s="1"/>
  <c r="H21" i="5"/>
  <c r="J21" i="5" s="1"/>
  <c r="J20" i="5"/>
  <c r="I20" i="5"/>
  <c r="H20" i="5"/>
  <c r="J19" i="5"/>
  <c r="I19" i="5"/>
  <c r="H19" i="5"/>
  <c r="J18" i="5"/>
  <c r="I18" i="5"/>
  <c r="H18" i="5"/>
  <c r="H17" i="5"/>
  <c r="J17" i="5" s="1"/>
  <c r="I16" i="5"/>
  <c r="H16" i="5"/>
  <c r="J16" i="5" s="1"/>
  <c r="I15" i="5"/>
  <c r="H15" i="5"/>
  <c r="J15" i="5" s="1"/>
  <c r="I14" i="5"/>
  <c r="H14" i="5"/>
  <c r="J14" i="5" s="1"/>
  <c r="J13" i="5"/>
  <c r="H13" i="5"/>
  <c r="I13" i="5" s="1"/>
  <c r="H12" i="5"/>
  <c r="J12" i="5" s="1"/>
  <c r="H11" i="5"/>
  <c r="J11" i="5" s="1"/>
  <c r="J10" i="5"/>
  <c r="I10" i="5"/>
  <c r="H10" i="5"/>
  <c r="J9" i="5"/>
  <c r="I9" i="5"/>
  <c r="H9" i="5"/>
  <c r="J8" i="5"/>
  <c r="I8" i="5"/>
  <c r="H8" i="5"/>
  <c r="H7" i="5"/>
  <c r="J7" i="5" s="1"/>
  <c r="I6" i="5"/>
  <c r="H6" i="5"/>
  <c r="J6" i="5" s="1"/>
  <c r="I5" i="5"/>
  <c r="H5" i="5"/>
  <c r="J5" i="5" s="1"/>
  <c r="I4" i="5"/>
  <c r="H4" i="5"/>
  <c r="H129" i="5" s="1"/>
  <c r="H49" i="4"/>
  <c r="J49" i="4" s="1"/>
  <c r="H48" i="4"/>
  <c r="J48" i="4" s="1"/>
  <c r="J47" i="4"/>
  <c r="I47" i="4"/>
  <c r="H47" i="4"/>
  <c r="J46" i="4"/>
  <c r="I46" i="4"/>
  <c r="H46" i="4"/>
  <c r="J45" i="4"/>
  <c r="I45" i="4"/>
  <c r="H45" i="4"/>
  <c r="H44" i="4"/>
  <c r="J44" i="4" s="1"/>
  <c r="I43" i="4"/>
  <c r="H43" i="4"/>
  <c r="J43" i="4" s="1"/>
  <c r="I42" i="4"/>
  <c r="H42" i="4"/>
  <c r="J42" i="4" s="1"/>
  <c r="H41" i="4"/>
  <c r="J41" i="4" s="1"/>
  <c r="J40" i="4"/>
  <c r="H40" i="4"/>
  <c r="I40" i="4" s="1"/>
  <c r="H39" i="4"/>
  <c r="J39" i="4" s="1"/>
  <c r="H38" i="4"/>
  <c r="J38" i="4" s="1"/>
  <c r="J37" i="4"/>
  <c r="I37" i="4"/>
  <c r="H37" i="4"/>
  <c r="J36" i="4"/>
  <c r="I36" i="4"/>
  <c r="H36" i="4"/>
  <c r="J35" i="4"/>
  <c r="I35" i="4"/>
  <c r="H35" i="4"/>
  <c r="H34" i="4"/>
  <c r="J34" i="4" s="1"/>
  <c r="I33" i="4"/>
  <c r="H33" i="4"/>
  <c r="J33" i="4" s="1"/>
  <c r="I32" i="4"/>
  <c r="H32" i="4"/>
  <c r="J32" i="4" s="1"/>
  <c r="H31" i="4"/>
  <c r="J31" i="4" s="1"/>
  <c r="J30" i="4"/>
  <c r="H30" i="4"/>
  <c r="I30" i="4" s="1"/>
  <c r="H29" i="4"/>
  <c r="J29" i="4" s="1"/>
  <c r="H28" i="4"/>
  <c r="J28" i="4" s="1"/>
  <c r="J27" i="4"/>
  <c r="I27" i="4"/>
  <c r="H27" i="4"/>
  <c r="J26" i="4"/>
  <c r="I26" i="4"/>
  <c r="H26" i="4"/>
  <c r="J25" i="4"/>
  <c r="I25" i="4"/>
  <c r="H25" i="4"/>
  <c r="H24" i="4"/>
  <c r="J24" i="4" s="1"/>
  <c r="I23" i="4"/>
  <c r="H23" i="4"/>
  <c r="J23" i="4" s="1"/>
  <c r="I22" i="4"/>
  <c r="H22" i="4"/>
  <c r="J22" i="4" s="1"/>
  <c r="H21" i="4"/>
  <c r="J21" i="4" s="1"/>
  <c r="J20" i="4"/>
  <c r="H20" i="4"/>
  <c r="I20" i="4" s="1"/>
  <c r="H19" i="4"/>
  <c r="J19" i="4" s="1"/>
  <c r="H18" i="4"/>
  <c r="J18" i="4" s="1"/>
  <c r="J17" i="4"/>
  <c r="I17" i="4"/>
  <c r="H17" i="4"/>
  <c r="J16" i="4"/>
  <c r="I16" i="4"/>
  <c r="H16" i="4"/>
  <c r="J15" i="4"/>
  <c r="I15" i="4"/>
  <c r="H15" i="4"/>
  <c r="H14" i="4"/>
  <c r="J14" i="4" s="1"/>
  <c r="I13" i="4"/>
  <c r="H13" i="4"/>
  <c r="J13" i="4" s="1"/>
  <c r="I12" i="4"/>
  <c r="H12" i="4"/>
  <c r="J12" i="4" s="1"/>
  <c r="H11" i="4"/>
  <c r="J11" i="4" s="1"/>
  <c r="J10" i="4"/>
  <c r="H10" i="4"/>
  <c r="I10" i="4" s="1"/>
  <c r="H9" i="4"/>
  <c r="J9" i="4" s="1"/>
  <c r="H8" i="4"/>
  <c r="J8" i="4" s="1"/>
  <c r="J7" i="4"/>
  <c r="I7" i="4"/>
  <c r="H7" i="4"/>
  <c r="J6" i="4"/>
  <c r="I6" i="4"/>
  <c r="H6" i="4"/>
  <c r="J5" i="4"/>
  <c r="I5" i="4"/>
  <c r="H5" i="4"/>
  <c r="H4" i="4"/>
  <c r="J4" i="4" s="1"/>
  <c r="H62" i="3"/>
  <c r="G62" i="3"/>
  <c r="I62" i="3" s="1"/>
  <c r="G61" i="3"/>
  <c r="I61" i="3" s="1"/>
  <c r="I60" i="3"/>
  <c r="G60" i="3"/>
  <c r="H60" i="3" s="1"/>
  <c r="G59" i="3"/>
  <c r="I59" i="3" s="1"/>
  <c r="G58" i="3"/>
  <c r="I58" i="3" s="1"/>
  <c r="I57" i="3"/>
  <c r="H57" i="3"/>
  <c r="G57" i="3"/>
  <c r="I56" i="3"/>
  <c r="H56" i="3"/>
  <c r="G56" i="3"/>
  <c r="I55" i="3"/>
  <c r="H55" i="3"/>
  <c r="G55" i="3"/>
  <c r="G54" i="3"/>
  <c r="H54" i="3" s="1"/>
  <c r="H53" i="3"/>
  <c r="G53" i="3"/>
  <c r="I53" i="3" s="1"/>
  <c r="H52" i="3"/>
  <c r="G52" i="3"/>
  <c r="I52" i="3" s="1"/>
  <c r="G51" i="3"/>
  <c r="I51" i="3" s="1"/>
  <c r="I50" i="3"/>
  <c r="G50" i="3"/>
  <c r="H50" i="3" s="1"/>
  <c r="G49" i="3"/>
  <c r="I49" i="3" s="1"/>
  <c r="G48" i="3"/>
  <c r="I48" i="3" s="1"/>
  <c r="I47" i="3"/>
  <c r="H47" i="3"/>
  <c r="G47" i="3"/>
  <c r="I46" i="3"/>
  <c r="H46" i="3"/>
  <c r="G46" i="3"/>
  <c r="I45" i="3"/>
  <c r="H45" i="3"/>
  <c r="G45" i="3"/>
  <c r="G44" i="3"/>
  <c r="H44" i="3" s="1"/>
  <c r="H43" i="3"/>
  <c r="G43" i="3"/>
  <c r="I43" i="3" s="1"/>
  <c r="H42" i="3"/>
  <c r="G42" i="3"/>
  <c r="I42" i="3" s="1"/>
  <c r="G41" i="3"/>
  <c r="I41" i="3" s="1"/>
  <c r="I40" i="3"/>
  <c r="G40" i="3"/>
  <c r="H40" i="3" s="1"/>
  <c r="G39" i="3"/>
  <c r="I39" i="3" s="1"/>
  <c r="G38" i="3"/>
  <c r="I38" i="3" s="1"/>
  <c r="I37" i="3"/>
  <c r="H37" i="3"/>
  <c r="G37" i="3"/>
  <c r="I36" i="3"/>
  <c r="H36" i="3"/>
  <c r="G36" i="3"/>
  <c r="I35" i="3"/>
  <c r="H35" i="3"/>
  <c r="G35" i="3"/>
  <c r="G34" i="3"/>
  <c r="H34" i="3" s="1"/>
  <c r="H33" i="3"/>
  <c r="G33" i="3"/>
  <c r="I33" i="3" s="1"/>
  <c r="H32" i="3"/>
  <c r="G32" i="3"/>
  <c r="I32" i="3" s="1"/>
  <c r="G31" i="3"/>
  <c r="I31" i="3" s="1"/>
  <c r="I30" i="3"/>
  <c r="G30" i="3"/>
  <c r="H30" i="3" s="1"/>
  <c r="G29" i="3"/>
  <c r="I29" i="3" s="1"/>
  <c r="G28" i="3"/>
  <c r="I28" i="3" s="1"/>
  <c r="I27" i="3"/>
  <c r="H27" i="3"/>
  <c r="G27" i="3"/>
  <c r="I26" i="3"/>
  <c r="H26" i="3"/>
  <c r="G26" i="3"/>
  <c r="I25" i="3"/>
  <c r="H25" i="3"/>
  <c r="G25" i="3"/>
  <c r="G24" i="3"/>
  <c r="I24" i="3" s="1"/>
  <c r="H23" i="3"/>
  <c r="G23" i="3"/>
  <c r="I23" i="3" s="1"/>
  <c r="H22" i="3"/>
  <c r="G22" i="3"/>
  <c r="I22" i="3" s="1"/>
  <c r="G21" i="3"/>
  <c r="I21" i="3" s="1"/>
  <c r="I20" i="3"/>
  <c r="G20" i="3"/>
  <c r="H20" i="3" s="1"/>
  <c r="G19" i="3"/>
  <c r="I19" i="3" s="1"/>
  <c r="G18" i="3"/>
  <c r="I18" i="3" s="1"/>
  <c r="I17" i="3"/>
  <c r="H17" i="3"/>
  <c r="G17" i="3"/>
  <c r="I16" i="3"/>
  <c r="H16" i="3"/>
  <c r="G16" i="3"/>
  <c r="I15" i="3"/>
  <c r="H15" i="3"/>
  <c r="G15" i="3"/>
  <c r="G14" i="3"/>
  <c r="H14" i="3" s="1"/>
  <c r="H13" i="3"/>
  <c r="G13" i="3"/>
  <c r="I13" i="3" s="1"/>
  <c r="H12" i="3"/>
  <c r="G12" i="3"/>
  <c r="I12" i="3" s="1"/>
  <c r="G11" i="3"/>
  <c r="I11" i="3" s="1"/>
  <c r="I10" i="3"/>
  <c r="G10" i="3"/>
  <c r="H10" i="3" s="1"/>
  <c r="G9" i="3"/>
  <c r="I9" i="3" s="1"/>
  <c r="G8" i="3"/>
  <c r="I8" i="3" s="1"/>
  <c r="I7" i="3"/>
  <c r="H7" i="3"/>
  <c r="G7" i="3"/>
  <c r="I6" i="3"/>
  <c r="H6" i="3"/>
  <c r="G6" i="3"/>
  <c r="I5" i="3"/>
  <c r="H5" i="3"/>
  <c r="G5" i="3"/>
  <c r="G4" i="3"/>
  <c r="G63" i="3" s="1"/>
  <c r="H28" i="2"/>
  <c r="G28" i="2"/>
  <c r="I28" i="2" s="1"/>
  <c r="G27" i="2"/>
  <c r="I27" i="2" s="1"/>
  <c r="I26" i="2"/>
  <c r="G26" i="2"/>
  <c r="H26" i="2" s="1"/>
  <c r="G25" i="2"/>
  <c r="I25" i="2" s="1"/>
  <c r="G24" i="2"/>
  <c r="I24" i="2" s="1"/>
  <c r="I23" i="2"/>
  <c r="H23" i="2"/>
  <c r="G23" i="2"/>
  <c r="I22" i="2"/>
  <c r="H22" i="2"/>
  <c r="G22" i="2"/>
  <c r="I21" i="2"/>
  <c r="H21" i="2"/>
  <c r="G21" i="2"/>
  <c r="G20" i="2"/>
  <c r="H20" i="2" s="1"/>
  <c r="H19" i="2"/>
  <c r="G19" i="2"/>
  <c r="I19" i="2" s="1"/>
  <c r="H18" i="2"/>
  <c r="G18" i="2"/>
  <c r="I18" i="2" s="1"/>
  <c r="G17" i="2"/>
  <c r="H17" i="2" s="1"/>
  <c r="I16" i="2"/>
  <c r="G16" i="2"/>
  <c r="H16" i="2" s="1"/>
  <c r="G15" i="2"/>
  <c r="I15" i="2" s="1"/>
  <c r="G14" i="2"/>
  <c r="I14" i="2" s="1"/>
  <c r="I13" i="2"/>
  <c r="H13" i="2"/>
  <c r="G13" i="2"/>
  <c r="I12" i="2"/>
  <c r="H12" i="2"/>
  <c r="G12" i="2"/>
  <c r="I11" i="2"/>
  <c r="H11" i="2"/>
  <c r="G11" i="2"/>
  <c r="G10" i="2"/>
  <c r="H10" i="2" s="1"/>
  <c r="H9" i="2"/>
  <c r="G9" i="2"/>
  <c r="I9" i="2" s="1"/>
  <c r="H8" i="2"/>
  <c r="G8" i="2"/>
  <c r="I8" i="2" s="1"/>
  <c r="G7" i="2"/>
  <c r="H7" i="2" s="1"/>
  <c r="I6" i="2"/>
  <c r="G6" i="2"/>
  <c r="H6" i="2" s="1"/>
  <c r="G5" i="2"/>
  <c r="I5" i="2" s="1"/>
  <c r="G4" i="2"/>
  <c r="G29" i="2" s="1"/>
  <c r="G5" i="9" l="1"/>
  <c r="H4" i="9"/>
  <c r="I5" i="9"/>
  <c r="J50" i="4"/>
  <c r="I35" i="8"/>
  <c r="H50" i="4"/>
  <c r="J20" i="6"/>
  <c r="J30" i="6" s="1"/>
  <c r="J13" i="7"/>
  <c r="J14" i="7" s="1"/>
  <c r="J12" i="8"/>
  <c r="J22" i="8"/>
  <c r="J32" i="8"/>
  <c r="H14" i="7"/>
  <c r="I4" i="4"/>
  <c r="I14" i="4"/>
  <c r="I24" i="4"/>
  <c r="I34" i="4"/>
  <c r="I44" i="4"/>
  <c r="I7" i="5"/>
  <c r="I129" i="5" s="1"/>
  <c r="I17" i="5"/>
  <c r="I27" i="5"/>
  <c r="I37" i="5"/>
  <c r="I47" i="5"/>
  <c r="I23" i="8"/>
  <c r="I33" i="8"/>
  <c r="H27" i="2"/>
  <c r="H11" i="3"/>
  <c r="H21" i="3"/>
  <c r="I34" i="3"/>
  <c r="I21" i="4"/>
  <c r="I4" i="3"/>
  <c r="I14" i="3"/>
  <c r="H31" i="3"/>
  <c r="H41" i="3"/>
  <c r="I44" i="3"/>
  <c r="H51" i="3"/>
  <c r="I54" i="3"/>
  <c r="H61" i="3"/>
  <c r="I11" i="4"/>
  <c r="I31" i="4"/>
  <c r="I41" i="4"/>
  <c r="H4" i="2"/>
  <c r="I7" i="2"/>
  <c r="H14" i="2"/>
  <c r="I17" i="2"/>
  <c r="H24" i="2"/>
  <c r="H8" i="3"/>
  <c r="H18" i="3"/>
  <c r="H28" i="3"/>
  <c r="H38" i="3"/>
  <c r="H48" i="3"/>
  <c r="H58" i="3"/>
  <c r="I8" i="4"/>
  <c r="I18" i="4"/>
  <c r="I28" i="4"/>
  <c r="I38" i="4"/>
  <c r="I48" i="4"/>
  <c r="J4" i="5"/>
  <c r="J129" i="5" s="1"/>
  <c r="I11" i="5"/>
  <c r="I21" i="5"/>
  <c r="I31" i="5"/>
  <c r="I41" i="5"/>
  <c r="I51" i="5"/>
  <c r="I61" i="5"/>
  <c r="I71" i="5"/>
  <c r="I81" i="5"/>
  <c r="I91" i="5"/>
  <c r="I101" i="5"/>
  <c r="I111" i="5"/>
  <c r="I121" i="5"/>
  <c r="I5" i="6"/>
  <c r="I30" i="6" s="1"/>
  <c r="H24" i="3"/>
  <c r="I10" i="2"/>
  <c r="I20" i="2"/>
  <c r="I4" i="2"/>
  <c r="I34" i="8"/>
  <c r="I9" i="6"/>
  <c r="I19" i="6"/>
  <c r="I29" i="6"/>
  <c r="I12" i="7"/>
  <c r="J4" i="8"/>
  <c r="J35" i="8" s="1"/>
  <c r="I11" i="8"/>
  <c r="I21" i="8"/>
  <c r="I31" i="8"/>
  <c r="H4" i="3"/>
  <c r="H5" i="2"/>
  <c r="H15" i="2"/>
  <c r="H25" i="2"/>
  <c r="H9" i="3"/>
  <c r="H19" i="3"/>
  <c r="H29" i="3"/>
  <c r="H39" i="3"/>
  <c r="H49" i="3"/>
  <c r="H59" i="3"/>
  <c r="I9" i="4"/>
  <c r="I19" i="4"/>
  <c r="I29" i="4"/>
  <c r="I39" i="4"/>
  <c r="I49" i="4"/>
  <c r="I12" i="5"/>
  <c r="I22" i="5"/>
  <c r="I32" i="5"/>
  <c r="I42" i="5"/>
  <c r="I52" i="5"/>
  <c r="I62" i="5"/>
  <c r="I72" i="5"/>
  <c r="I82" i="5"/>
  <c r="I92" i="5"/>
  <c r="I102" i="5"/>
  <c r="I112" i="5"/>
  <c r="I122" i="5"/>
  <c r="I6" i="6"/>
  <c r="I16" i="6"/>
  <c r="I26" i="6"/>
  <c r="I9" i="7"/>
  <c r="I14" i="7" s="1"/>
  <c r="I8" i="8"/>
  <c r="I18" i="8"/>
  <c r="H5" i="9" l="1"/>
  <c r="H63" i="3"/>
  <c r="I29" i="2"/>
  <c r="I50" i="4"/>
  <c r="H29" i="2"/>
  <c r="I63" i="3"/>
</calcChain>
</file>

<file path=xl/sharedStrings.xml><?xml version="1.0" encoding="utf-8"?>
<sst xmlns="http://schemas.openxmlformats.org/spreadsheetml/2006/main" count="1065" uniqueCount="475">
  <si>
    <t>OPIS PRZEDMIOTU ZAMÓWIENIA (OPZ)</t>
  </si>
  <si>
    <t>Załącznik nr 2a do SWZ – Wykaz cen do Formularza ofertowego (OPZ) – Sukcesywne dostawy produktów spożywczych</t>
  </si>
  <si>
    <t>Dokument należy czytać łącznie z arkuszami szczegółowymi (części 1–7) oraz z projektem umowy stanowiącym załącznik do SWZ.</t>
  </si>
  <si>
    <t>§ 1.  Przedmiot zamówienia</t>
  </si>
  <si>
    <t>1.  Przedmiotem zamówienia są sukcesywne dostawy produktów spożywczych, realizowane na podstawie zamówień cząstkowych (dziennych) Zamawiającego, w asortymencie, jednostkach miary i ilościach przewidywanych określonych w arkuszach szczegółowych, stanowiących integralną część niniejszego OPZ.</t>
  </si>
  <si>
    <t>2.  Zamówienie obejmuje następujące części (grupy asortymentowe), którym odpowiadają kolejne arkusze niniejszego pliku:</t>
  </si>
  <si>
    <t xml:space="preserve">     •  Część 1 – Mięso, wędliny i drób</t>
  </si>
  <si>
    <t xml:space="preserve">     •  Część 2 – Warzywa i owoce świeże oraz jaja kurze</t>
  </si>
  <si>
    <t xml:space="preserve">     •  Część 3 – Nabiał</t>
  </si>
  <si>
    <t xml:space="preserve">     •  Część 4 – Artykuły ogólnospożywcze</t>
  </si>
  <si>
    <t xml:space="preserve">     •  Część 5 – Mrożonki</t>
  </si>
  <si>
    <t xml:space="preserve">     •  Część 6 – Ryby i przetwory rybne</t>
  </si>
  <si>
    <t xml:space="preserve">     •  Część 7 – Pieczywo i wyroby piekarskie</t>
  </si>
  <si>
    <t>3.  Podane w arkuszach szczegółowych ilości są ilościami przewidywanymi (szacunkowymi), określonymi dla całego okresu obowiązywania umowy; służą one wyłącznie do skalkulowania i porównania ofert. Zamawiający zastrzega, że rzeczywista wielkość dostaw wynikać będzie z bieżących potrzeb, a niewykorzystanie pełnych ilości nie rodzi po stronie Wykonawcy żadnych roszczeń (szczegóły reguluje umowa).</t>
  </si>
  <si>
    <t>4.  Szczegółowe wymagania dla każdej pozycji zawarto w kolumnie „Nazwa i opis (specyfikacja) przedmiotu zamówienia” właściwego arkusza. Opis pozycji stanowi wymaganie minimalne.</t>
  </si>
  <si>
    <t>§ 2.  Ogólne wymagania jakościowe (standardy jakości)</t>
  </si>
  <si>
    <t>1.  Wszystkie dostarczane produkty muszą być pełnowartościowe, I (pierwszej) klasy / gatunku, dopuszczone do obrotu i spożycia na terenie RP oraz spełniać wymagania jakościowe i bezpieczeństwa określone w obowiązujących przepisach prawa, w szczególności:</t>
  </si>
  <si>
    <t xml:space="preserve">     a) ustawie z dnia 25 sierpnia 2006 r. o bezpieczeństwie żywności i żywienia (t.j. Dz.U. z 2023 r. poz. 1448, z późn. zm.),</t>
  </si>
  <si>
    <t xml:space="preserve">     b) ustawie z dnia 21 grudnia 2000 r. o jakości handlowej artykułów rolno-spożywczych (t.j. Dz.U. z 2023 r. poz. 1980, z późn. zm.),</t>
  </si>
  <si>
    <t xml:space="preserve">     c) rozporządzeniu (WE) nr 178/2002 – ogólne zasady i wymagania prawa żywnościowego,</t>
  </si>
  <si>
    <t xml:space="preserve">     d) rozporządzeniu (WE) nr 852/2004 w sprawie higieny środków spożywczych,</t>
  </si>
  <si>
    <t xml:space="preserve">     e) rozporządzeniu (WE) nr 853/2004 – szczególne przepisy dla żywności pochodzenia zwierzęcego (dot. produktów pochodzenia zwierzęcego),</t>
  </si>
  <si>
    <t xml:space="preserve">     f) rozporządzeniu (UE) nr 1169/2011 w sprawie przekazywania konsumentom informacji na temat żywności (znakowanie),</t>
  </si>
  <si>
    <t xml:space="preserve">     g) rozporządzeniu (WE) nr 1935/2004 – materiały i wyroby przeznaczone do kontaktu z żywnością,</t>
  </si>
  <si>
    <t xml:space="preserve">     h) właściwych Polskich Normach (PN) oraz unijnych normach handlowych dla świeżych owoców i warzyw (m.in. rozporządzenie wykonawcze Komisji (UE) 2023/2429, stosowane od 1 stycznia 2025 r.),</t>
  </si>
  <si>
    <t xml:space="preserve">     wraz z aktami wykonawczymi do wymienionych przepisów – w brzmieniu obowiązującym na dzień dostawy.</t>
  </si>
  <si>
    <t>2.  Wykonawca gwarantuje, że produkcja, magazynowanie i transport odbywają się zgodnie z zasadami dobrej praktyki higienicznej (GHP), dobrej praktyki produkcyjnej (GMP) oraz w oparciu o system HACCP.</t>
  </si>
  <si>
    <t>3.  Produkty muszą być świeże, wolne od wad, o cechach organoleptycznych (wygląd, barwa, zapach, smak, konsystencja) właściwych dla danego asortymentu, bez obcych zapachów i posmaków.</t>
  </si>
  <si>
    <t>4.  Termin przydatności do spożycia / data minimalnej trwałości w chwili dostawy nie może być krótszy niż wskazany w opisie danej pozycji, a w razie braku takiego wskazania – nie krótszy niż 2/3 całkowitego okresu przydatności deklarowanego przez producenta, licząc od dnia dostawy.</t>
  </si>
  <si>
    <t>5.  Skład dostarczanych produktów musi odpowiadać opisowi pozycji; w szczególności, tam gdzie opis tego wymaga, produkty muszą być pozbawione wskazanych dodatków (np. wzmacniaczy smaku, sztucznych barwników, konserwantów, substancji zagęszczających) oraz zachowywać wskazane minimalne udziały surowca (np. mięsa, owoców).</t>
  </si>
  <si>
    <t>6.  Jeżeli dostawy realizowane są na potrzeby żywienia dzieci i młodzieży, produkty muszą odpowiadać wymaganiom określonym w rozporządzeniu Ministra Zdrowia z dnia 26 lipca 2016 r. w sprawie grup środków spożywczych przeznaczonych do sprzedaży dzieciom i młodzieży w jednostkach systemu oświaty oraz wymagań, jakie muszą spełniać środki spożywcze stosowane w ramach żywienia zbiorowego dzieci i młodzieży w tych jednostkach (Dz.U. z 2016 r. poz. 1154), a od dnia 1 września 2026 r. – w rozporządzeniu Ministra Zdrowia z dnia 16 lutego 2026 r. w tym samym zakresie (Dz.U. z 2026 r. poz. 197), które z tym dniem zastępuje rozporządzenie z 2016 r.</t>
  </si>
  <si>
    <t>7.  Na każde żądanie Zamawiającego Wykonawca zobowiązany jest okazać / dostarczyć dokumenty potwierdzające jakość i bezpieczeństwo produktu, w tym: handlowe dokumenty identyfikacyjne, atesty, certyfikaty zgodności z PN lub normami europejskimi, specyfikacje (karty) produktu, deklaracje producenta oraz wyniki badań.</t>
  </si>
  <si>
    <t>§ 3.  Opakowania i znakowanie</t>
  </si>
  <si>
    <t>1.  Produkty muszą być dostarczane w nienaruszonych, oryginalnych opakowaniach jednostkowych i/lub zbiorczych, właściwych dla danego asortymentu – czystych, suchych, bez uszkodzeń mechanicznych, zabezpieczających przed zniszczeniem i zanieczyszczeniem.</t>
  </si>
  <si>
    <t>2.  Oznakowanie musi być zgodne z rozporządzeniem (UE) nr 1169/2011 i zawierać co najmniej: nazwę produktu, nazwę i adres producenta lub podmiotu paczkującego/wprowadzającego do obrotu, wykaz i ilość składników (gdy wymagane), zawartość netto, datę minimalnej trwałości lub termin przydatności do spożycia, warunki przechowywania, a ponadto – w zależności od produktu – kraj/miejsce pochodzenia, klasę jakości i wielkość (owoce i warzywa), oznaczenia dla żywności pochodzenia zwierzęcego (np. weterynaryjny numer identyfikacyjny), zaś dla jaj – oznakowanie na skorupie (kod systemu chowu, kod państwa, oznaczenie zakładu).</t>
  </si>
  <si>
    <t>3.  Materiały i wyroby przeznaczone do kontaktu z żywnością muszą spełniać wymagania rozporządzenia (WE) nr 1935/2004.</t>
  </si>
  <si>
    <t>4.  Wykonawca nieodpłatnie użycza skrzynek / opakowań przy każdorazowej dostawie na okres do następnej dostawy.</t>
  </si>
  <si>
    <t>§ 4.  Transport i warunki dostaw</t>
  </si>
  <si>
    <t>1.  Dostawy realizowane są środkami transportu spełniającymi wymagania sanitarne dla przewozu żywności, z zachowaniem ciągłości łańcucha chłodniczego dla produktów tego wymagających (m.in. mrożonki w temperaturze nieprzekraczającej −18 °C, produkty chłodzone w wymaganym zakresie temperatur).</t>
  </si>
  <si>
    <t>2.  Sposób załadunku, transportu i rozładunku musi gwarantować zachowanie jakości produktów oraz ich zabezpieczenie przed uszkodzeniami, zanieczyszczeniem i niekorzystnym wpływem czynników atmosferycznych.</t>
  </si>
  <si>
    <t>3.  Dostawy odbywają się w dniach i godzinach uzgodnionych z Zamawiającym; szczegóły reguluje umowa (załącznik do SWZ).</t>
  </si>
  <si>
    <t>§ 5.  Obowiązki Wykonawcy</t>
  </si>
  <si>
    <t>Wykonawca zobowiązany jest do:</t>
  </si>
  <si>
    <t>1)  dostarczania produktów pierwszego gatunku, dopuszczonych do obrotu zgodnie z obowiązującymi wymogami, normami i atestami;</t>
  </si>
  <si>
    <t>2)  dostarczania produktów świeżych, z terminem przydatności zgodnym z OPZ;</t>
  </si>
  <si>
    <t>3)  dostarczania produktów o właściwej gramaturze, czystych, bez objawów nadpsucia, pleśni i obcych zapachów;</t>
  </si>
  <si>
    <t>4)  dostarczania produktów w nienaruszonym, oryginalnym opakowaniu zawierającym informacje istotne dla ochrony zdrowia i życia (skład, termin przydatności, dane producenta lub podmiotu wprowadzającego produkt do obrotu);</t>
  </si>
  <si>
    <t>5)  zachowania wymaganych przepisami warunków transportu i przechowywania, tak aby nie została naruszona jakość produktów;</t>
  </si>
  <si>
    <t>6)  dostarczania asortymentu w sposób gwarantujący ochronę przed uszkodzeniami transportowymi;</t>
  </si>
  <si>
    <t>7)  nieodpłatnego użyczania skrzynek / opakowań przy każdej dostawie na okres do następnej dostawy;</t>
  </si>
  <si>
    <t>8)  okazania – na każde żądanie Zamawiającego, w stosunku do każdego produktu – odpowiedniego certyfikatu zgodności z Polską Normą lub normami europejskimi.</t>
  </si>
  <si>
    <t>§ 6.  Cechy dyskwalifikujące dostarczane produkty</t>
  </si>
  <si>
    <t>1)  Mięso i wędliny: obce posmaki i zapachy, oślizgłość, nalot pleśni, zazielenienie mięsa, fragmenty kości w mięsie zamówionym bez kości, obecność szkodników oraz ich pozostałości.</t>
  </si>
  <si>
    <t>2)  Nabiał i wyroby mleczarskie: obce posmaki, smak gorzki, mocno kwaśny, słony, stęchły, mdły; zanieczyszczenia mechaniczne i organiczne; objawy pleśnienia i psucia; uszkodzenia mechaniczne, zdeformowanie, zgniecenie, porozrywanie; obecność szkodników i ich pozostałości; brak oznakowania opakowań.</t>
  </si>
  <si>
    <t>3)  Warzywa i owoce: zniekształcenia mechaniczne, oznaki choroby, zaparzenie, pleśń, zgnicie, nadmierne przerośnięcie, obce zapachy, pozostałości środków ochrony roślin, obecność szkodników i ich pozostałości.</t>
  </si>
  <si>
    <t>4)  Ryby świeże i mrożone: obce posmaki i zapachy, oślizgłość, nalot pleśni, zazielenienie mięsa, mętne lub wysuszone oczy, skrzela wyblakłe lub z białym nalotem, mazista tkanka.</t>
  </si>
  <si>
    <t>5)  Mrożonki: produkty przypominające bryłę lodu, produkty szare, sine; mrożonki bez opakowań (tzw. „na wagę”); opakowania noszące ślady naruszenia (rozerwana torebka, wgniecenia).</t>
  </si>
  <si>
    <t>6)  Produkty suche i ogólnospożywcze: obce posmaki i zapachy; opakowania noszące ślady naruszenia (rozerwana torebka, wgniecenia); obecność szkodników i ich pozostałości; brak oznakowania opakowań.</t>
  </si>
  <si>
    <t>7)  Jaja: brak nadrukowanego numeru identyfikacyjnego, jaja zbite lub popękane, brak na opakowaniu nazwy lub adresu, klasy jakości, kategorii wagowej, liczby jaj w opakowaniu oraz daty pakowania.</t>
  </si>
  <si>
    <t>8)  Pieczywo: wyroby zdeformowane, zgniecione, spalone, niedopieczone, z zakalcem, o obcym zapachu lub smaku, z widocznymi zanieczyszczeniami.</t>
  </si>
  <si>
    <t>§ 7.  Rozwiązania równoważne</t>
  </si>
  <si>
    <t>1.  Ilekroć w opisie przedmiotu zamówienia (w tym w kolumnie „Nazwa i opis (specyfikacja) przedmiotu zamówienia”) wskazano znak towarowy, patent, pochodzenie, źródło lub szczególny proces, a także nazwę handlową, markę, typ bądź konkretną odmianę produktu (przykładowo: „typu greckiego”, „typu islandzkiego”, „np. Skyr”, „np. hokkaido / piżmowa”, nazwy odmian jabłek i gruszek, „np. Basia” itp.), wskazania te mają charakter wyłącznie przykładowy i pomocniczy oraz służą jedynie doprecyzowaniu oczekiwanego standardu (parametrów, cech i poziomu jakości) przedmiotu zamówienia. Każde takie wskazanie należy odczytywać z dopiskiem „lub równoważny”.</t>
  </si>
  <si>
    <t>2.  Zamawiający dopuszcza składanie ofert na produkty równoważne, tj. produkty o parametrach, składzie, gramaturze, wartościach odżywczych, cechach jakościowych i organoleptycznych nie gorszych niż opisane, spełniające wymagania określone w niniejszym OPZ i przeznaczone do tego samego celu (żywienie zbiorowe).</t>
  </si>
  <si>
    <t>3.  Ilekroć opis odnosi się do norm (PN, EN, unijnych norm handlowych), Zamawiający dopuszcza rozwiązania równoważne opisywanym – odniesieniu do normy każdorazowo towarzyszą wyrazy „lub równoważne”.</t>
  </si>
  <si>
    <t>4.  Kryteria równoważności – produkt równoważny musi łącznie:</t>
  </si>
  <si>
    <t xml:space="preserve">     a) należeć do tej samej grupy asortymentowej i być przeznaczony do tego samego zastosowania,</t>
  </si>
  <si>
    <t xml:space="preserve">     b) posiadać skład oraz parametry fizykochemiczne i organoleptyczne nie gorsze niż wskazane w opisie pozycji (w tym wymagany minimalny udział surowca, np. mięsa lub owoców, oraz brak wskazanych dodatków – np. konserwantów, wzmacniaczy smaku, barwników – jeżeli opis tego wymaga),</t>
  </si>
  <si>
    <t xml:space="preserve">     c) odpowiadać wskazanej gramaturze / jednostce handlowej albo mieścić się w podanym przedziale (z dopuszczalną tolerancją zgodną z opisem),</t>
  </si>
  <si>
    <t xml:space="preserve">     d) spełniać wymagania jakościowe i sanitarne, o których mowa w § 2–§ 4,</t>
  </si>
  <si>
    <t xml:space="preserve">     e) nie posiadać cech dyskwalifikujących, o których mowa w § 6.</t>
  </si>
  <si>
    <t>5.  Wykonawca, który powołuje się na rozwiązania równoważne, zobowiązany jest wykazać (udowodnić) w ofercie, że oferowane dostawy spełniają wymagania określone przez Zamawiającego – w szczególności poprzez specyfikacje / karty produktów, etykiety, deklaracje producenta, wyniki badań lub inne równoważne dowody. Ciężar wykazania równoważności spoczywa na Wykonawcy.</t>
  </si>
  <si>
    <t>6.  Za równoważne Zamawiający uzna produkty osiągające parametry na poziomie równym lub wyższym (lepszym) od minimalnych określonych w OPZ. Zaoferowanie produktu równoważnego nie może prowadzić do obniżenia wymaganego standardu jakości.</t>
  </si>
  <si>
    <t>7.  Podstawa prawna: art. 99 ust. 4–6, art. 101 ust. 1 pkt 2 oraz ust. 3–6, a także art. 105–106 ustawy z dnia 11 września 2019 r. – Prawo zamówień publicznych (t.j. Dz.U. z 2024 r. poz. 1320, z późn. zm.).</t>
  </si>
  <si>
    <t>§ 8.  Odbiór ilościowy i jakościowy</t>
  </si>
  <si>
    <t>1.  Zamawiający dokona odbioru ilościowego i jakościowego (w zakresie wad jawnych i widocznych) dostarczonego asortymentu po jego rozładunku z pojazdu Wykonawcy; odbiór potwierdzany jest fakturą lub dokumentem dostawy.</t>
  </si>
  <si>
    <t>2.  W przypadku stwierdzenia wad (w tym cech dyskwalifikujących, o których mowa w § 6) Zamawiający odmówi przyjęcia towaru, a Wykonawca zobowiązany jest do jego wymiany lub uzupełnienia w trybie i terminie określonym w umowie.</t>
  </si>
  <si>
    <t>3.  Wady ukryte Zamawiający zgłasza niezwłocznie po ich ujawnieniu; szczegółowy tryb reklamacji reguluje umowa (załącznik do SWZ).</t>
  </si>
  <si>
    <t>§ 9.  Postanowienia końcowe</t>
  </si>
  <si>
    <t>1.  Niniejszy dokument (wymagania ogólne) należy stosować łącznie z arkuszami szczegółowymi części 1–8, projektem umowy oraz formularzem cenowym.</t>
  </si>
  <si>
    <t>2.  W sprawach nieuregulowanych w OPZ zastosowanie mają obowiązujące przepisy prawa.</t>
  </si>
  <si>
    <t>OPIS PRZEDMIOTU ZAMÓWIENIA  –  CZĘŚĆ 1 – MIĘSO, WĘDLINY I DRÓB</t>
  </si>
  <si>
    <t>Arkusz stanowi część OPZ / formularza cenowego i należy go czytać łącznie z arkuszem „OPZ – wymagania ogólne”. Podane ilości są ilościami przewidywanymi (szacunkowymi) dla całego okresu umowy. Wskazane w opisie nazwy handlowe, marki, typy i odmiany określają minimalny wymagany standard jakości – Zamawiający dopuszcza produkty równoważne na zasadach określonych w § 7 wymagań ogólnych.  Wykonawca wypełnia wyłącznie wyróżnione (żółte) pola w kolumnie „Cena jedn. brutto [zł]”; wartość brutto, wartość netto, kwota VAT oraz wiersz RAZEM obliczają się automatycznie.</t>
  </si>
  <si>
    <t>Lp.</t>
  </si>
  <si>
    <t>Nazwa i opis (specyfikacja) przedmiotu zamówienia</t>
  </si>
  <si>
    <t>J.m.</t>
  </si>
  <si>
    <t>Ilość przewidywana</t>
  </si>
  <si>
    <t>Stawka VAT</t>
  </si>
  <si>
    <t>Cena jedn. brutto [zł]</t>
  </si>
  <si>
    <t>Wartość brutto [zł]</t>
  </si>
  <si>
    <t>Wartość netto [zł]</t>
  </si>
  <si>
    <t>Kwota VAT [zł]</t>
  </si>
  <si>
    <t>Biodrówka (mięso świeże, nie mrożone), barwa ciemnoróżowa, zapach swoisty, charakterystyczny dla każdego rodzaju mięsa, konsystencja jędrna, elastyczna, bez kości</t>
  </si>
  <si>
    <t>kg</t>
  </si>
  <si>
    <t>Drób - filet z piersi indyka (mięso świeże, nie mrożone) mięśnie piersiowe pozbawione skóry, kości i ścięgien, prawidłowo wykrwawione, bez przebarwień i uszkodzeń mechanicznych, bez kości</t>
  </si>
  <si>
    <t>Drób - filet z piersi kurczaka (mięso świeże, nie mrożone) mięśnie piersiowe pozbawione skóry, kości i ścięgien, prawidłowo wykrwawione, bez przebarwień i uszkodzeń mechanicznych</t>
  </si>
  <si>
    <t>Drób – polędwiczka z piersi kurczaka (mięso świeże, nie mrożone) mięśnie piersiowe pozbawione skóry, kości i ścięgien, prawidłowo wykrwawione, bez przebarwień i uszkodzeń mechanicznych, bez kości</t>
  </si>
  <si>
    <t>Drób - udko z kurczaka (mięso świeże, nie mrożone), podobnej wielkości, o wadze od 25 do 35 dag, oczyszczone, umyte, skóra bez przebarwień</t>
  </si>
  <si>
    <t>Drób - udko z kurczaka bez kości (mięso świeże, nie mrożone), podobnej wielkości, o wadze od 25 do 35 dag, oczyszczone, umyte, skóra bez przebarwień, bez kości</t>
  </si>
  <si>
    <t>Drób - wątróbka drobiowa (indyk,kurczak) świeża, nie mrożona struktura lekko gąbczasta, ciemnoczerwona barwa</t>
  </si>
  <si>
    <t>Kurczak - tuszka, wypatroszony (mięso świeże, nie mrożone) oczyszczony, umyty, o zapachu charakterystycznym dla kurczaka świeżego, skóra bez przebarwień</t>
  </si>
  <si>
    <t>Kiełbasa krakowska sucha drobiowa, z wyselekcjonowanego mięsa o najwyższej jakości, grubo rozdrobniona, suszona, gdzie do wytworzenia 100g gotowego produktu zużyto minimum 146 g mięsa, bez wzmacniaczy smaku i substancji zagęszczających</t>
  </si>
  <si>
    <t>Kiełbasa krakowska sucha wieprzowa, z wyselekcjonowanego mięsa o najwyższej jakości, grubo rozdrobniona, suszona, gdzie do wytworzenia 100g gotowego produktu zużyto minimum 146 g mięsa, bez wzmacniaczy smaku i substancji zagęszczających</t>
  </si>
  <si>
    <t>Kiełbasa szynkowa wieprzowa, minimum 98% mięsa o najwyższej jakości, grubo rozdrobniona , bez wzmacniaczy smaku i substancji zagęszczających,</t>
  </si>
  <si>
    <t>Kiełbaski z szynki, cienkie - produkt wędzony, parzony, suszony, 100g produktu ze 182 g mięsa, bez wzmacniaczy smaku i substancji zagęszczających</t>
  </si>
  <si>
    <t>Kiełbaski drobiowe, cienkie - produkt wędzony, parzony, suszony, 100g produktu ze 182 g mięsa, bez wzmacniaczy smaku i substancji zagęszczających</t>
  </si>
  <si>
    <t>Kiełbaski białe, wieprzowe, produkt wędzony, parzony, suszony, 100 g produktu ze 182 g mięsa, bez wzmacniaczy smaku i substancji zagęszczających</t>
  </si>
  <si>
    <t>Kiełbasa śląska (min zawartość mięsa wieprzowego 87%)parzona, podsuszana, średnio rozdrobniona, dodane przyprawy charakterystyczne dla tego wyrobu, nie dopuszcza się stosowania preparatów białkowych i składników zwiększających wodochłonność, nie dopuszcza się stosowania MOM (mięso oddzielone mechanicznie), bez wzmacniaczy smaku i substancji zagęszczających</t>
  </si>
  <si>
    <t>Kiełbasa toruńska,bez wzmacniaczy smaku i substancji zagęszczających. Kiełbasa czysto wieprzowa (mięso wieprzowe minimum 70%), wędzona, parzona, podsuszana, średnio rozdrobniona, dodane przyprawy charakterystyczne dla tego wyrobu, nie dopuszcza się stosowania preparatów białkowych i składników zwiększających wodochłonność,nie dopuszcza się stosowania MOM (mięso oddzielone mechanicznie)</t>
  </si>
  <si>
    <t>Kiełbasa podwawelska,bez wzmacniaczy smaku i substancji zagęszczających. Kiełbasa czysto wieprzowa (do wyprodukowania 100 gwyrobu wykorzystano 104 g mięsa wieprzowego), wędzona, parzona, podsuszana, średnio rozdrobniona z dodatkiem przypraw charakterystycznych dla tego wyrobu, nie dopuszcza się stosowania preparatów białkowych i składników zwiększających wodochłonność, nie dopuszcza się stosowania MOM (mięso oddzielone mechanicznie).</t>
  </si>
  <si>
    <t>Parówka z szynki, (co najmniej 93% mięsa) - bez MOM (mięsa oddzielonego mechanicznie), smak i zapach charakterystyczny dla danego asortymentu, produkt homogenizowany, parzony, bez osłonek, przyprawy naturalne, sól,bez wzmacniaczy smaku i substancji zagęszczających</t>
  </si>
  <si>
    <t>Pasztetowa drobiowa-produkt wytworzony z surowców mięsnych drobiowych i podrobów (wątroba, tłuszcz drobiowy) z dodatkiem przypraw naturalnych i funkcjonalnych, w osłonce sztucznej (np. poliamidowej, paroprzepuszczalnej) lub naturalnej.Bez wzmacniaczy smaku i substancji zagęszczających</t>
  </si>
  <si>
    <t>Wędlina drobiowa (polędwica z indyka, kurczak gotowany, filet z indyka i inne  w całości lub plasterkowane) o zawartości min 95% mięsa, smak i zapach charakterystyczny dla danego asortymentu,bez wzmacniaczy smaku i substancji zagęszczających.</t>
  </si>
  <si>
    <t>Wędlina wieprzowa (szynka gotowana, polędwica wieprzowa i inne równoważne - plasterkowana lub w kawałku) zawartość mięsa nie mniej niż 95%, smak i zapach charakterystyczny dla danego asortymentu,bez wzmacniaczy smaku i substancji zagęszczających.</t>
  </si>
  <si>
    <t>Wieprzowina - karczek bez kości, bez skóry (mięso świeże, nie mrożone) - tkanka mięsna grubo włóknista, poprzerastana tłuszczem i tkanką łączną; barwa ciemnoróżowa, zapach charakterystyczny dla każdego rodzaju mięsa, konsystencja jędrna i elastyczna</t>
  </si>
  <si>
    <t>Wieprzowina - szynka bez kości, kulka i zrazówka, (mięso świeże, nie mrożone) tkanka mięsna delikatna, drobnowłóknista, miękka i soczysta, produkt obrobiony kulinarnie, odtłuszczony, bez skóry i kości, barwa ciemnoróżowa, zapach swoisty, charakterystyczny dla każdego rodzaju mięsa,</t>
  </si>
  <si>
    <t>Wieprzowina - polędwiczka wieprzowa - (mięso świeże, nie mrożone), barwa ciemnoróżowa, zapach swoisty, charakterystyczny dla każdego rodzaju mięsa, konsystencja jędrna, elastyczna, bez kości</t>
  </si>
  <si>
    <t>Wieprzowina - schab bez kości środkowy, bez warkocza (mięso świeże, nie mrożone) gruby, jednolity, soczysty mięsień otoczony błoną i niewielką ilością tłuszczu, barwa ciemnoróżowa, zapach swoisty, charakterystyczny dla każdego rodzaju mięsa</t>
  </si>
  <si>
    <t>RAZEM</t>
  </si>
  <si>
    <t>OPIS PRZEDMIOTU ZAMÓWIENIA  –  CZĘŚĆ 2 – WARZYWA I OWOCE ŚWIEŻE ORAZ JAJA KURZE</t>
  </si>
  <si>
    <t>Awokado, dojrzałe, bez plam, oznak gnicia, bez uszkodzeń powstałych podczas wzrostu, zbioru, pakowania i transportu, luzem 200-250 g</t>
  </si>
  <si>
    <t>szt.</t>
  </si>
  <si>
    <t>Banany, długość  ok. 18-20 cm, dojrzałe, bez plam, oznak gnicia, uszkodzeń powstałych podczas wzrostu, zbioru, pakowania i transportu , kolor żółty,  świeże, zdrowe</t>
  </si>
  <si>
    <t>Buraki ćwikłowe,nieobrane, świeże, bez liści, zdrowe, czyste, suche, sezonowe, w całości, bez oznak pleśnienia i gnicia, bez uszkodzeń spowodowanych przez szkodniki oraz bez oznak pleśnienia i gnicia.</t>
  </si>
  <si>
    <t>Brokuły, główka o średnicy min 15 cm, bez łodygi i liści (masa główki 500 - 600 g), cały, świeży, zdrowy, czysty, sezonowy, w całości, bez uszkodzeń mechanicznych i uszkodzeń spowodowanych przez szkodniki oraz bez oznak pleśnienia i gnicia.</t>
  </si>
  <si>
    <t>Cebula nieobrana luz, świeża, zdrowa, czysta, sucha, sezonowa, w całości, nienadmarznięta, bez śladów uszkodzeń mechanicznych i uszkodzeń spowodowanych przez szkodniki oraz bez oznak pleśnienia i gnicia.</t>
  </si>
  <si>
    <t>Cebula czerwona,nieobrana, świeża, zdrowa, czysta, sucha, sezonowa ,w całości, nienadmarznięta, bez śladów uszkodzeń mechanicznych i uszkodzeń spowodowanych przez szkodniki oraz bez oznak pleśni</t>
  </si>
  <si>
    <t>Cukinia zielona, świeża, soczysta, zdrowa, czysta sezonowa, w całości, nienadmarznięta, bez oznak pleśnienia i gnicia, jednakowej wielkości.</t>
  </si>
  <si>
    <t>Cytryny, świeża, soczysta, zdrowa, kolor żółty, o cienkiej skórce, bez oznak pleśnienia, gnicia i zepsucia, odmiana jednorodna przy każdorazowej dostawie.</t>
  </si>
  <si>
    <t>Czosnek, zdrowy, suchy, bez oznak zepsucia, bez oznak pleśnienia i gnicia, w całości 50g</t>
  </si>
  <si>
    <t>Dynia świeża piżmowa lub hokkaido, zdrowa, o charakterystycznej barwie, w całości, odmiany wyłącznie jadalne a nie pastewne, bez oznak pleśnienia i gnicia.</t>
  </si>
  <si>
    <t>Fasola sucha biała - suszona, ziarna zbliżone do odmiany średni Jaś, w całości, jednorodne odmiany, zdrowe, czyste bez śladów uszkodzeń mechanicznych i uszkodzeń spowodowanych przez szkodniki oraz bez oznak pleśnienia i gnicia.</t>
  </si>
  <si>
    <t>Fasola sucha czerwona - suszona, ziarna zbliżone do odmiany średni Jaś, w całości, jednorodne odmiany, zdrowe, czyste bez śladów uszkodzeń mechanicznych i uszkodzeń spowodowanych przez szkodniki oraz bez oznak pleśnienia i gnicia.</t>
  </si>
  <si>
    <t>Groch łuskany - suszony, ziarna w całości, jednorodne odmiany, zdrowe, czyste, bez śladów uszkodzeń mechanicznych i uszkodzeń spowodowanych przez szkodniki oraz bez oznak pleśnienia i gnicia.</t>
  </si>
  <si>
    <t>Gruszka, odmiana Konferencja, klapsa i inne równoważne, waga 180-220 g/1szt., dojrzała, średnio twarda, słodka, soczysta, zdrowa, bez oznak gnicia, nie nadmarznięta, odmiana jednorodna przy każdorazowej dostawie.</t>
  </si>
  <si>
    <t>Jabłka deserowe, soczyste, słodkie lub słodko - winne, owoce bez uszkodzeń powstałych podczas wzrostu, zbioru, pakowania i transportu, bez objawów zepsucia, odmiany: Cortland, Gala, Idared, Jonagold, Ligol, Lobo, Rubin, Champion, Decosta, Jonagored i inne</t>
  </si>
  <si>
    <t>Kalafior, główka o średnicy min. 15 cm (500-800g), bez łodygi i liści, świeży, bez oznak chorób, wolny od szkodników i uszkodzeń powstałych przez szkodniki</t>
  </si>
  <si>
    <t xml:space="preserve">Kalarepa (bez liści) świeża, zdrowa, sezonowa, w całości, bez śladów uszkodzeń mechanicznych i uszkodzeń spowodowanych przez szkodniki, jednakowej wielkości,waga około 160–250 g. </t>
  </si>
  <si>
    <t>Kapusta biała, zdrowa, świeża, sezonowa, w całości, nienadmarznięta, bez śladów uszkodzeń mechanicznych i uszkodzeń spowodowanych przez szkodniki oraz bez oznak pleśnienia i gnicia.</t>
  </si>
  <si>
    <t>Kapusta czerwona, zdrowa, świeża, sezonowa, w całości, nienadmarznięta, bez śladów uszkodzeń mechanicznych i uszkodzeń spowodowanych przez szkodniki oraz bez oznak pleśnienia i gnicia.</t>
  </si>
  <si>
    <t>Kapusta włoska, zdrowa, świeża, sezonowa, w całości bez objawów zepsucia i jakichkolwiek oznak chorób i zmian, bez uszkodzeń spowodowanych przez szkodniki</t>
  </si>
  <si>
    <t>Kapusta kiszona sałatkowa z marchewką, (pakowana w folię, słoik, wiaderko) produkt spożywczy otrzymany z kapusty poddanej naturalnemu procesowi fermentacji mlekowej, nie dopuszcza się stosowania octu, substancji słodzących, wybielaczy i przyspieszaczy fermentacji</t>
  </si>
  <si>
    <t>Kapusta pekińska, świeża, zdrowa, bez oznak pleśnienia i gnicia, wolna od szkodników i uszkodzeń spowodowanych przez szkodniki, pakowana pojedynczo</t>
  </si>
  <si>
    <t>Kiełki (różne gatunki: brokułu, rzeżuchy, fasolki mung, lucerny, rzodkiewki ,groszku i inne), opakowanie 70- 100 g, świeże, zdrowe, czyste, bez oznak gnicia</t>
  </si>
  <si>
    <t>Kiwi, o masie 80-90g/1szt., dojrzałe, odpowiednio jędrne, świeże, soczyste, zdrowe, czyste, o dobrym smaku, bez oznak pleśnienia, gnicia i zepsucia, nie nadmarznięte, pakowane w paletki</t>
  </si>
  <si>
    <t>Koper, w pęczkach o masie 20-30 g, bez łodyg, świeży, bez oznak gnicia, czysty, zdrowy, sezonowy</t>
  </si>
  <si>
    <t>Limonka świeża –  owoce świeże, całe, zdrowe, czyste (bez widocznych zanieczyszczeń obcego pochodzenia).Owoce dojrzałe, jędrne, o barwie i kształcie typowym dla gatunku. Skórka zielona, charakterystyczna dla świeżych owoców, bez stłuczeń, obić, głębokich nacięć, pęknięć oraz uszkodzeń spowodowanych przez szkodniki. Świeże, soczyste, o typowym dla limonki aromacie. Niedopuszczalny posmak lub zapach stęchlizny, pleśni oraz ślady nienadmarznięcia.</t>
  </si>
  <si>
    <t>Lubczyk- świeże, zdrowe, jędrne liście (pęczki),produkt musi być wolny od zanieczyszczeń mineralnych (np. piasek) oraz szkodników i ich pozostałości. W pęczkach o masie 20-30g</t>
  </si>
  <si>
    <t>Melon - dojrzałe, zdrowe, o dobrym smaku, bez plam, oznak gnicia, uszkodzeń skóry</t>
  </si>
  <si>
    <t>Marchew nieobrana luz, odmiany: Karotka, Atol, Karina Polka, Koral, Dolanka, Amsterdamska, Lenka, Selecta, Fantazja i inne, cała, świeża, bez oznak gnicia i uszkodzeń spowodowanych przez szkodniki</t>
  </si>
  <si>
    <t>Mięta liście-świeże liście mięty, pakowane w pęczki lub tacki. Liście jędrne, intensywnie zielone, bez przebarwień, plam i śladów gnicia. Świeży, charakterystyczny, mocny zapach. Produkt czysty, bez zanieczyszczeń mechanicznych i pozostałości szkodników. Gramatura: [np. 30 g / 50 g / 100 g na opakowanie].Towar zapakowany w sposób uniemożliwiający uszkodzenie podczas transportu. Opakowanie dopuszczone do kontaktu z żywnością.</t>
  </si>
  <si>
    <t>Ogórek kiszony, bez konserwantów, octu, wybielaczy, przyspieszaczy fermentacji, pakowany w folię, słoik, wiaderko, Produkt spożywczy otrzymany ze świeżych ogórków, przypraw smakowych, zalanych zalewą z dodatkiem soli i poddany naturalnemu procesowi fermentacji mlekowej. Nie dopuszcza się produktów konserwowanych askorbinianem potasu</t>
  </si>
  <si>
    <t>Ogórek zielony, świeży, bez plam, oznak gnicia i uszkodzeń skóry, zdrowy, czysty, suchy, sezonowy, w całości, nienadmarznięty</t>
  </si>
  <si>
    <t>Papryka czerwona, pomarańczowa, żółta, zielona, świeża, zdrowa, czysta, sucha, sezonowa, o charakterystycznej barwie, w całości, bez śladów uszkodzeń mechanicznych oraz bez oznak pleśnienia i gnicia.</t>
  </si>
  <si>
    <t>Pieczarki, zdrowe, świeże, w całości, bez śladów uszkodzeń mechanicznych i uszkodzeń spowodowanych przez szkodniki oraz bez oznak pleśnienia i gnicia.</t>
  </si>
  <si>
    <t>Pietruszka korzeniowa nieobrana luz, o charakterystycznej barwie, smaku i zapachu, w całości, bez uszkodzeń mechanicznych i spowodowanych przez szkodniki</t>
  </si>
  <si>
    <t>Pietruszka natka 60g, w pęczkach - świeża, czysta, zdrowa, sezonowa, bez oznak pleśnienia i gnicia</t>
  </si>
  <si>
    <t>Pomidor, świeży, zdrowy, czysty, suchy, o średnicy od 4 cm do 6 cm, sezonowy, w całości, bez śladów uszkodzeń mechanicznych oraz bez oznak pleśnienia i gnicia.</t>
  </si>
  <si>
    <t>Por 350g, świeży, zdrowy, czysty, suchy, sezonowy, o charakterystycznej barwie, smaku i zapachu, w całości, bez śladów uszkodzeń mechanicznych i uszkodzeń spowodowanych przez szkodniki</t>
  </si>
  <si>
    <t>Rzodkiew biała - świeża, zdrowa, czysta, sucha,  sezonowa, w całości, bez śladów uszkodzeń  spowodowanych przez szkodniki oraz bez oznak pleśnienia i gnicia.</t>
  </si>
  <si>
    <t>Rzodkiewka 100g (w pęczkach ) - świeża, zdrowa, czysta, sucha,  sezonowa, w całości, bez śladów uszkodzeń  spowodowanych przez szkodniki oraz bez oznak pleśnienia i gnicia.</t>
  </si>
  <si>
    <t>Sałata lodowa 500g (pakowana każda główka oddzielnie), świeża krucha, zdrowa, czysta, sucha o charakterystycznej barwie, bez oznak pleśnienia i gnicia</t>
  </si>
  <si>
    <t>Seler korzeń,nieobrany,o charakterystycznej barwie, smaku i zapachu, w całości, bez uszkodzeń mechanicznych i spowodowanych przez szkodniki</t>
  </si>
  <si>
    <t>Szczypiorek świeży, denkolistny 80g - świeży, czysty zdrowy, sezonowy, o charakterystycznej barwie, smaku i zapachu, bez oznak pleśnienia i gnicia</t>
  </si>
  <si>
    <t>Winogrona (białe i czerwone) – owoce słodkie o gęstym i chrupiącym miąższu i delikatnej skórce, świeże, soczyste, zdrowe, czyste, o dobrym smaku, bez oznak pleśnienia i zepsucia</t>
  </si>
  <si>
    <t>Ziemniaki późne jadalne nieobrane - zdrowe, czyste, suche, jednoodmianowe, o kształcie typowym dla danej odmiany, o dobrym smaku, bez śladów uszkodzeń mechanicznych i uszkodzeń spowodowanych przez szkodniki o średnicy poprzecznej min. 4 cm i podłużnej 5 cm.</t>
  </si>
  <si>
    <t>Arbuz  – minimalna waga owocu 1,5 kg, jędrny i dostatecznie dojrzały, świeży, soczysty, zdrowy, czysty, o dobrym smaku, bez śladów uszkodzeń mechanicznych i zanieczyszczeń biologicznych,</t>
  </si>
  <si>
    <t>Borówka amerykańska - owoce duże i aromatyczne, świeże, soczyste, zdrowe, czyste, o dobrym smaku, bez oznak pleśnienia, gnicia i zepsucia opakowanie 500 g.</t>
  </si>
  <si>
    <t>Botwina 250g świeża, zdrowa, czysta, sezonowa, bez śladów uszkodzeń mechanicznych i uszkodzeń spowodowanych przez szkodniki oraz bez oznak pleśnienia i gnicia,</t>
  </si>
  <si>
    <t>Brzoskwinia - średnica owocu powinna wynosić 70-80 mm, dojrzała, świeża, soczysta, zdrowa, o dobrym smaku, bez oznak pleśnienia, gnicia i zepsucia, odmiana jednorodna przy każdej dostawie;</t>
  </si>
  <si>
    <t>Kapusta biała młoda -  świeża, zdrowa, w całości, bez oznak gnicia i uszkodzeń powstałych przez szkodniki</t>
  </si>
  <si>
    <t>Mandarynka – waga 70-90g/1szt., sortowana, słodka, skórka w kolorze pomarańczowym, świeża, bez pestek, soczysta, zdrowa, czysta, o dobrym smaku,  bez oznak pleśnienia, gnicia i zepsucia, bez śladów uszkodzeń mechanicznych i zanieczyszczeń biologicznych.</t>
  </si>
  <si>
    <t>Morele- średnica owocu powinna wynosić około 30 mm., dojrzała, świeża, soczysta, zdrowa, czysta, o dobrym smaku, bez oznak pleśnienia, gnicia i zepsucia</t>
  </si>
  <si>
    <t>Nektarynki – średnica owocu powinna wynosić 70-80 mm., dojrzała, świeża, soczysta, zdrowa, czysta, o dobrym smaku, bez oznak pleśnienia i gnicia</t>
  </si>
  <si>
    <t>Pomarańcza - sortowana, słodka, skórka w kolorze pomarańczowym, świeża,  soczysta, zdrowa, czysta, o dobrym smaku, bez oznak pleśnienia i gnicia  bez śladów uszkodzeń mechanicznych i zanieczyszczeń biologicznych.</t>
  </si>
  <si>
    <t>Śliwki (węgierki), waga 25-30g/1szt, dojrzała o granatowej skórce, świeża, soczysta, zdrowa, czysta, o dobrym smaku, bez oznak pleśnienia i gnicia</t>
  </si>
  <si>
    <t>Śliwki renklody, dojrzała, świeża, soczysta, zdrowa, czysta, o dobrym smaku, bez oznak pleśnienia, gnicia i zepsucia</t>
  </si>
  <si>
    <t>Truskawki, minimalna wielkość 18mm/1szt. o barwie czerwonej i wyrównanej, odpowiednio dojrzała z kielichem i szypułką, świeża, zdrowa, soczysta, o dobrym smaku, czysta, bez oznak pleśnienia i gnicia, bez śladu uszkodzeń mechanicznych i zanieczyszczeń biologicznych; pakowane w łubiance</t>
  </si>
  <si>
    <t>Ziemniaki młode jadalne nieobrane luz, zdrowe, czyste, suche, jednoodmianowe, sezonowe, w całości, bez śladów uszkodzeń mechanicznych i uszkodzeń spowodowanych przez szkodniki</t>
  </si>
  <si>
    <t>Jaja kurze - zgodne z klasą A , kod systemu chowu 1, każde jajko musi być oznaczone na skorupie numerami wyróżniającymi (kod systemu hodowli, kod państwa oraz oznaczenia zakładu), nie dopuszczone są jajka nieoznakowane, zbite lub popękane (jednostka handlowa: 63 g - 73 g)</t>
  </si>
  <si>
    <t>OPIS PRZEDMIOTU ZAMÓWIENIA  –  CZĘŚĆ 3 – NABIAŁ</t>
  </si>
  <si>
    <t>Minimalna gramatura / jednostka handlowa</t>
  </si>
  <si>
    <t>Drożdże 100 g bez konserwantów</t>
  </si>
  <si>
    <t>100 g</t>
  </si>
  <si>
    <t>Deser wegański</t>
  </si>
  <si>
    <t>150g</t>
  </si>
  <si>
    <t>Deser śmietankowy</t>
  </si>
  <si>
    <t>Jogurt naturalny - min. 2% tłuszczu lub powyżej, zawierający biokultury, bez dodatku żelatyny spożywczej, bez mleka w proszku, bez konserwantów, stabilizatorów i substancji zagęszczających, smak łagodny, konsystencja jednolita</t>
  </si>
  <si>
    <t>1 kg</t>
  </si>
  <si>
    <t>Jogurt owocowy - min. 2% tłuszczu lub powyżej, zawierający biokultury, bez dodatku żelatyny spożywczej, bez mleka w proszku, bez konserwantów, stabilizatorów i substancji zagęszczających, smak owocowy, konsystencja jednolita</t>
  </si>
  <si>
    <t>Jogurt owocowy bez dodatku cukru 0% tłuszczu</t>
  </si>
  <si>
    <t>Jogurt naturalny typu greckiego - zawartość tłuszczu do 10%, zawierający biokultury, bez dodatku żelatyny spożywczej, bez mleka w proszku, bez konserwantów, stabilizatorów i substancji zagęszczających, smak łagodny, konsystencja: jednolita, gęsta</t>
  </si>
  <si>
    <t>Jogurt wegański</t>
  </si>
  <si>
    <t>125 g</t>
  </si>
  <si>
    <t>Jogurt typu islandzkiego naturalny</t>
  </si>
  <si>
    <t>140g</t>
  </si>
  <si>
    <t>Jogurt z owsianką</t>
  </si>
  <si>
    <t>180g</t>
  </si>
  <si>
    <t>Jogurt naturalny bez dodatku cukru 0% tłuszczu</t>
  </si>
  <si>
    <t>330g</t>
  </si>
  <si>
    <t xml:space="preserve">Jogurt sojowy naturalny </t>
  </si>
  <si>
    <t>400g</t>
  </si>
  <si>
    <t>Jogurt Skyr naturalny</t>
  </si>
  <si>
    <t>1000 ml</t>
  </si>
  <si>
    <t>Jogurt Skyr owocowy</t>
  </si>
  <si>
    <t>Kefir</t>
  </si>
  <si>
    <t>1000ml</t>
  </si>
  <si>
    <t>Kefir bez laktozy</t>
  </si>
  <si>
    <t>Margaryna wegańska</t>
  </si>
  <si>
    <t>225 g</t>
  </si>
  <si>
    <t>Masło osełkowe - nie solone w kostkach (starannie uformowana) o zawartości tłuszczu min. 82,5%, bez dodatków roślinnych, bez konserwantów i sztucznych barwników, konsystencja: jednolita, zwarta, smarowna,</t>
  </si>
  <si>
    <t>300 g</t>
  </si>
  <si>
    <t>500g</t>
  </si>
  <si>
    <t>Masło bez laktozy</t>
  </si>
  <si>
    <t>200 g</t>
  </si>
  <si>
    <t xml:space="preserve">Masło roślinne </t>
  </si>
  <si>
    <t>250g</t>
  </si>
  <si>
    <t>Margaryna z omega 3</t>
  </si>
  <si>
    <t>Maślanka – zawartość tłuszczu 1,5 % lub powyżej</t>
  </si>
  <si>
    <t>Maślanka owocowa - zawartość tłuszczu 1,5 % lub powyżej</t>
  </si>
  <si>
    <t xml:space="preserve">Majonez - skład: olej roślinny, żółtka jaja kurzego, ocet, gorczyca, woda, sól morska, pieprz, zawartość tłuszczu 80%, regulator kwasowości (kwasek cytrynowy), bez środków konserwujących, bez dodatku cukru i substancji słodzących zdefiniowanych w rozporządzeniu (WE) nr 1333/2008  </t>
  </si>
  <si>
    <t>700 g</t>
  </si>
  <si>
    <t>Mleko UHT - krowie, 2 % tłuszczu (karton), bez przeciwutleniaczy i stabilizatorów, o wysokiej jakości mikrobiologicznej, wygląd i barwa jednolita, smak i zapach czysty bez obcych posmaków i zapachów</t>
  </si>
  <si>
    <t>Mleko smakowe (czekoladowe,waniliowe,truskawkowe)</t>
  </si>
  <si>
    <t>200 ml</t>
  </si>
  <si>
    <t>Mleko smakowe UHT (czekoladowe,waniliowe,truskawkowe)</t>
  </si>
  <si>
    <t>Mozzarella-świeży ser podpuszczkowy, niedojrzewający, wyprodukowany z mleka krowiego pasteryzowanego. Konsystencja zwięzła, elastyczna, zwarta, dopuszczalne delikatne warstwowanie</t>
  </si>
  <si>
    <t>Napój migdałowy</t>
  </si>
  <si>
    <t>Napój owsiany</t>
  </si>
  <si>
    <t>Ser twarogowy półtłusty - formowany, zawartość tłuszczu w suchej masie poniżej 30%, pakowany próżniowo w folię z tworzywa sztucznego, bez konserwantów, otrzymywany z białek mleka skoagulowanych metodą kwasową, smak: łagodny, lekko kwaśny, posmak pasteryzacji, konsystencja: jednolita, zwarta, bez grudek, lekko luźna, barwa: biała do lekko kremowej, jednolita w całej masie</t>
  </si>
  <si>
    <t>Ser wegański żółty w plastrach</t>
  </si>
  <si>
    <t>100g</t>
  </si>
  <si>
    <t>Ser wegański kremowy naturalny</t>
  </si>
  <si>
    <t>Serek wiejski wysokobiałkowy</t>
  </si>
  <si>
    <t>Ser twarogowy kozi w plastrach</t>
  </si>
  <si>
    <t>Twaróg kozi kanapkowy</t>
  </si>
  <si>
    <t>Serek waniliowy homogenizowany -waniliowy lub truskawkowy</t>
  </si>
  <si>
    <t>Ser żółty - podpuszczkowy dojrzewający, typu holenderskiego i holendersko - szwajcarskiego o miąższu miękkim i elastycznym, pełnotłusty (zawartość tłuszczu nie mniej niż 45% w s.m.), smak łagodny, konsystencja jednolita, zwarta, różne gatunki np.: gouda, salami, edamski, edam rycki lub inne równoważne, kawałkowane lub plasterkowane, w blokach od 0,5 do 3 kg</t>
  </si>
  <si>
    <t>1 Kg</t>
  </si>
  <si>
    <t>Śmietana 12% - do zup i sosów o zawartości tłuszczu nie mniejszej niż 12%, homogenizowana, bez dodatku mleka w proszku, bez konserwantów, stabilizatorów i substancji zagęszczających.</t>
  </si>
  <si>
    <t>400 g</t>
  </si>
  <si>
    <t>Śmietana 12% UHT - do zup i sosów o zawartości tłuszczu nie mniejszej niż 12%, homogenizowana, bez dodatku mleka w proszku, bez konserwantów, stabilizatorów i substancji zagęszczających.</t>
  </si>
  <si>
    <t>500 g</t>
  </si>
  <si>
    <t>Śmietana 18% - do zup i sosów o zawartości tłuszczu nie mniejszej niż 18%, homogenizowana, bez mleka w proszku, bez konserwantów, stabilizatorów i substancji zagęszczających.</t>
  </si>
  <si>
    <t>Śmietana 18% UHT- do zup i sosów o zawartości tłuszczu nie mniejszej niż 18%, homogenizowana, bez mleka w proszku, bez konserwantów, stabilizatorów i substancji zagęszczających.</t>
  </si>
  <si>
    <t>Śmietana owsiana UHT</t>
  </si>
  <si>
    <t>Śmietanka 30% UHT – do zup i sosów skład: śmietana, karagen, smak lekko słodki, produkt o jednolitej, kremowej konsystencji, bez kłaczków ściętego sernika, barwa jednolita, biała z odcieniem jasnokremowym do kremowego</t>
  </si>
  <si>
    <t>OPIS PRZEDMIOTU ZAMÓWIENIA  –  CZĘŚĆ 4 – ARTYKUŁY OGÓLNOSPOŻYWCZE</t>
  </si>
  <si>
    <t>Amarantus ziarno- oczyszczone, sypkie, gotowe do spożycia po obróbce termicznej. Produkt naturalny (pochodzenie konwencjonalne lub ekologiczne – zależnie od potrzeb Zamawiającego), nie modyfikowany genetycznie (Non-GMO).Ziarna jednolite, wolne od zanieczyszczeń organicznych i mineralnych (kamienie, szkło).Zapach swoisty, czysty, charakterystyczny dla produktu, bez obcych zapachów (stęchły, pleśniowy, itp.).</t>
  </si>
  <si>
    <t>1000 g</t>
  </si>
  <si>
    <t>Bazylia otarta - 100%</t>
  </si>
  <si>
    <t>Bułka tarta - skład: mąka pszenna, sól, drożdże</t>
  </si>
  <si>
    <t>Baton /chrupiące owoce /- bez barwników i konserwantów, gdzie do wyprodukowania 100g produktu zużyto 250g świeżych owoców z wykorzystaniem techniki suszenia sublimacyjnego</t>
  </si>
  <si>
    <t>10 g</t>
  </si>
  <si>
    <t>Baton owocowo - zbożowy -  zawiera naturalnie występujące cukry, skład: owoce suszone 78%, mąki (ryżowa  kukurydziana, jęczmienna), płatki owsiane  koncentrat jabłkowy, truskawka liofilizowana1,5%, aromat naturalny, olej rzepakowy</t>
  </si>
  <si>
    <t>40 g</t>
  </si>
  <si>
    <t>Baton musli owocowy (jabłkowy, malinowy, morelowy i inne) – skład: płatki owsiane, płatki pszenne, owoce min. 14%, pszenica ekstrudowana, orzechy laskowe, rodzynki, tłuszcz roślinny, bez dodatku cukru i substancji słodzących oraz bez środków konserwujących</t>
  </si>
  <si>
    <t>30 g</t>
  </si>
  <si>
    <t>Biszkopty-lekkie wyroby cukiernicze wypiekane na bazie jaj, mąki pszennej i cukru (lub ich zdrowsze/dietetyczne alternatywy).Wymagania organoleptyczne: Biszkopty powinny charakteryzować się regularnym kształtem, puszystą i lekką strukturą, jednolitą barwą (od jasnokremowej do złocistej) oraz typowym dla tego wyrobu zapachem i smakiem, bez obcych posmaków i zapachów.</t>
  </si>
  <si>
    <t>120 g</t>
  </si>
  <si>
    <t>Chia nasiona- nasiona drobne, owalne, sypkie, bez zbryleń. Kolor: Mieszany, charakterystyczny dla odmiany (odcienie szarości, czerni, brązu i bieli), z wyraźnym marmurkowym wzorem. Zapach i smak: Świeży, łagodny, neutralny, typowy dla nasion chia, wolny od zapachów i posmaków obcych (stęchłości, pleśni).</t>
  </si>
  <si>
    <t>Chrupki kukurydziane - różne smaki, kasza kukurydziana minimum 73%, nierafinowany cukier trzcinowy, olej słonecznikowy oraz inne dodatki w zależności od rodzaju np. puree bananowe, bez środków konserwujących</t>
  </si>
  <si>
    <t>15 g</t>
  </si>
  <si>
    <t>70g</t>
  </si>
  <si>
    <t>Ciecierzyca - ziarna równej wielkości, zdrowe, czyste, dobrze wykształcone. Powierzchnia gładka, barwa typowa dla danej odmiany (jasnobeżowa do żółtej). Produkt nie może zawierać zanieczyszczeń mineralnych (np. kamieni), szkodników oraz śladów ich żerowania.</t>
  </si>
  <si>
    <t>Cukier biały  kryształ – skład cukier buraczany 100%, bez środków konserwujących, opakowanie jednostkowe torebki papierowe</t>
  </si>
  <si>
    <t>Cukier wanilinowy-sypka mieszanka cukru spożywczego z dodatkiem aromatu. Sypki proszek o barwie białej lub lekko kremowej, bez zbryleń i zanieczyszczeń mechanicznych. Aromat i smak: Intensywny, charakterystyczny dla wanilii, słodki, bez obcych zapachów i posmaków</t>
  </si>
  <si>
    <t>Cynamon mielony - przyprawa korzenna bez dodatków</t>
  </si>
  <si>
    <t>Ciasteczka owsiane - naturalne, skład: owsianka, mąka owsiana, otręby owsiane, tłuszcz kokosowy, bez polepszaczy, spulchniaczy i środków konserwujących</t>
  </si>
  <si>
    <t xml:space="preserve">Ciasteczka orkiszowe - naturalne, skład: mąka orkiszowa, tłuszcz kokosowy, bez polepszaczy, spulchniaczy i środków konserwujących  </t>
  </si>
  <si>
    <t>50 g</t>
  </si>
  <si>
    <t>Ciasteczka śniadaniowe -z morelą ,musli, żurawiną</t>
  </si>
  <si>
    <t>Cripsy owocowe — skład: jabłko 98% krojone w talarki, suszony zagęszczony sok truskawkowy 1,2%, koncentrat soku cytrynowego, zagęszczony sok truskawkowy 0,3% bez dodatku cukrów i substancji słodzących bez soli i tłuszczu</t>
  </si>
  <si>
    <t>18 g</t>
  </si>
  <si>
    <t>Curry - 100%</t>
  </si>
  <si>
    <t>Fasola czerwona konserwowa (sterylizowana) w puszce. Produkt sterylizowany lub pasteryzowany, w zalewie wodno-solnej .Skład: Fasola czerwona, woda, sól, ewentualnie naturalny przeciwutleniacz (np. kwas askorbinowy). Bez zbędnych konserwantów i sztucznych dodatków.</t>
  </si>
  <si>
    <t>Groszek ptysiowy-skład:jaja,mąka pszenna,olej rzepakowy,sól</t>
  </si>
  <si>
    <t>Grzanki pełnoziarniste -skład:mąka graham, mąka pszenna, woda, nasiona słonecznika (9%), naturalny zakwas pszenny (mąka pszenna, woda, drożdże), siemię lniane (5%), gluten pszenny, pestki dyni (3%), płatki owsiane, mąka żytnia, otręby pszenne, drożdże, cukier, sól</t>
  </si>
  <si>
    <t>1000g</t>
  </si>
  <si>
    <t>Herbata zwykła granulowana – czarna</t>
  </si>
  <si>
    <t>Herbata ziołowa ekspresowa - różne smaki, m.in..: mięta pieprzowa, rumianek, melisa z gruszką koperek, melisa, lipa</t>
  </si>
  <si>
    <t>Herbata owocowa 100% - skład: różne kompozycje suszonych, rozdrobnionych  owoców, kwiatów, bez czarnej herbaty, po zaparzeniu esencjonalny napar, wyraźnie wyczuwalny smak owocowy, opakowanie czyste bez uszkodzeń mechanicznych.</t>
  </si>
  <si>
    <t>Herbata zwykła ekspresowa - czarna</t>
  </si>
  <si>
    <t>Kwasek cytrynowy - bezwodny lub jednowodny. Sypka, sypki biały krystaliczny proszek, wolny od zbryleń i obcych zanieczyszczeń.</t>
  </si>
  <si>
    <t>Kakao prawdziwe — skład: 100% ziarna mielonego z kakaowca; opakowanie czyste bez uszkodzeń mechanicznych</t>
  </si>
  <si>
    <t>150 g</t>
  </si>
  <si>
    <t>Kawa zbożowa  – skład: zboża 72% (jęczmień, żyto), cykoria, burak cukrowy, bez środków konserwujących, opakowanie czyste bez uszkodzeń mechanicznych</t>
  </si>
  <si>
    <t>Kasza bulgur - (drobno-, średnio- lub gruboziarnista) pozyskiwana z obłuszczonych, poddanych obróbce parowej, wysuszonych i rozdrobnionych ziaren pszenicy twardej (durum).</t>
  </si>
  <si>
    <t>Kasza gryczana prażona – skład: obłuszczone ziarno preparowane termicznie (100%), barwa brązowa, po ugotowaniu sypkie, lekkie, puszyste, nie sklejone, ziarna powinny się rozdzielać, ziarna wolne od zanieczyszczeń biologicznych i szkodników</t>
  </si>
  <si>
    <t>Kasza jaglana - skład: produkt otrzymywany z nasion prosa, ziarna wolne od zanieczyszczeń biologicznych i szkodników, nie zawiera glutenu</t>
  </si>
  <si>
    <t>Kasza kuskus - granulat otrzymany z pszenicy durum, ma postać okrągłych ziarenek o średnicy około 1 mm</t>
  </si>
  <si>
    <t>Kasza manna (grysik) 100% – skład: produkt otrzymywany z przemiału oczyszczonego ziarna pszenicy, w postaci drobnych ziarenek barwy białej lub kremowej, ziarna wolne od zanieczyszczeń biologicznych i szkodników</t>
  </si>
  <si>
    <t>Kasza jęczmienna pęczak - skład: całe, obłuskane i wypolerowane ziarno jęczmienia, preparowane termicznie (100%), po ugotowaniu sypkie, ziarna wolne od zanieczyszczeń biologicznych i szkodników</t>
  </si>
  <si>
    <t>Kasza jęczmienna średnia perłowa wiejska - skład: obłuszczone ziarno  preparowane termicznie (100%), po ugotowaniu sypkie, ziarna wolne od zanieczyszczeń biologicznych i szkodników, opakowanie czyste bez uszkodzeń mechanicznych</t>
  </si>
  <si>
    <t>Ketchup – skład: koncentrat pomidorowy 54% (180 g pomidorów na 100 g ketchupu), koncentrat soku jabłkowego 16%, syrop z agawy 16%, marchew, skrobia z tapioki, sól morska, sok z cytryny, przyprawy (*certyfikowany składnik ekologiczny)</t>
  </si>
  <si>
    <t>Kurkuma - skład: kurkuma 100%</t>
  </si>
  <si>
    <t>Koperek suszony produkt naturalny, sypki, składający się z wysuszonych, rozdrobnionych liści (tzw. igiełek) koperku. Dopuszczalna obecność drobnych cząstek łodyżek (zgodnie z normami dla tego typu ziół).Barwa: Jednolita, od jasnozielonej do ciemnozielonej. Niedopuszczalna barwa żółta, brązowa lub czarna.</t>
  </si>
  <si>
    <t>Kółeczka miodowe - płatki śniadaniowe w kształcie kółek z dodatkiem miodu, wypiekane lub ekstrudowane.</t>
  </si>
  <si>
    <t>Liść laurowy – skład: suszone liście laurowe 100%, opakowanie czyste bez uszkodzeń mechanicznych</t>
  </si>
  <si>
    <t>Lubczyk – skład: suszone liście lubczyka 100%, opakowanie czyste bez uszkodzeń mechanicznych</t>
  </si>
  <si>
    <t>Majeranek - skład: rozdrobnione ziele majeranku 100% bez środków konserwujących, aromatyczny, gorzki smak</t>
  </si>
  <si>
    <t xml:space="preserve">Makaron - skład: 100% mąki pszennej makaronowej  durum (semolina), woda - różne formy, m.in. nitki, gwiazdki, zacierka, krajanka, łazanka,rurka,pióra,kolanko </t>
  </si>
  <si>
    <t xml:space="preserve">Makaron - skład: 100% mąki pszennej makaronowej durum (semolina, woda - różne formy, m.in. świderki , kokardki , spaghetti i inne Makaron - skład: 100% mąki pszennej makaronowej durum (semolina, woda - różne formy, m.in. świderki , kokardki , spaghetti i inne Makaron - skład: 100% mąki pszennej makaronowej durum (semolina, woda - różne formy, m.in. świderki , kokardki , spaghetti i inne Makaron - skład: 100% mąki pszennej makaronowej durum (semolina, woda - różne formy, m.in. świderki , kokardki , spaghetti i inne Makaron - skład: 100% mąki pszennej makaronowej durum (semolina, woda - różne formy, m.in. świderki , kokardki , spaghetti i inne </t>
  </si>
  <si>
    <t xml:space="preserve">Makaron tagliatelle - skład: 100% mąki pszennej makaronowej durum typu semolina, po ugotowaniu konsystencja stała nie powinien się sklejać, bez dodatków, ulepszaczy i środków konserwujących Makaron tagliatelle - skład: 100% mąki pszennej makaronowej durum typu semolina, po ugotowaniu konsystencja stała nie powinien się sklejać, bez dodatków, ulepszaczy i środków konserwujących Makaron tagliatelle - skład: 100% mąki pszennej makaronowej durum typu semolina, po ugotowaniu konsystencja stała nie powinien się sklejać, bez dodatków, ulepszaczy i środków konserwujących Makaron tagliatelle - skład: 100% mąki pszennej makaronowej durum typu semolina, po ugotowaniu konsystencja stała nie powinien się sklejać, bez dodatków, ulepszaczy i środków konserwujących Makaron tagliatelle - skład: 100% mąki pszennej makaronowej durum typu semolina, po ugotowaniu konsystencja stała nie powinien się sklejać, bez dodatków, ulepszaczy i środków konserwujących </t>
  </si>
  <si>
    <t>Makaron razowy- różne formy (np. świderki, pióra, spaghetti, nitki).Produkt wyprodukowany w 100% z mąki pszennej razowej (z pełnego przemiału, z całego ziarna).</t>
  </si>
  <si>
    <t>Makaron pełnoziarnisty razowy- makaron pełnoziarnisty (razowy) wytwarzany z mąki z pełnego przemiału (z całego ziarna, w tym okrywy nasiennej i zarodka).100% mąka pszenna pełnoziarnista/razowa (dopuszczalna wersja ze zbóż durum – semolina pełnoziarnista).Różne formy (np. świderki, pióra, spaghetti, nitki)</t>
  </si>
  <si>
    <t>Makaron pełnoziarnisty żytni- makaron pełnoziarnisty (żytni) wytwarzany z mąki z pełnego przemiału (z całego ziarna, w tym okrywy nasiennej i zarodka).100% mąka pszenna pełnoziarnista/razowa (dopuszczalna wersja ze zbóż durum – semolina pełnoziarnista).Różne formy (np. świderki, pióra, spaghetti, nitki)</t>
  </si>
  <si>
    <t>Makaron bezglutenowy -nitki, świderki, spaghetti, pióra</t>
  </si>
  <si>
    <t>Musztarda stołowa – skład: woda, gorczyca, ocet spirytusowy, cukier, sól  bez substancji konserwujących, opakowanie szklane</t>
  </si>
  <si>
    <t>180 g</t>
  </si>
  <si>
    <t>Mąka ryżowa - otrzymana z białego ryżu, wysuszona, zmielona i przesiana, opakowanie jednostkowe - torebka papierowa</t>
  </si>
  <si>
    <t>Mąka kukurydziana - skrobia otrzymana z kukurydzy, wysuszona, zmielona i przesiana , opakowanie jednostkowe - torebka papierowa</t>
  </si>
  <si>
    <t>Mąka pszenna -  mąka typu 550, jednolity biały kolor, bez zanieczyszczeń organicznych i nieorganicznych, wolna od szkodników i ich pozostałości, opakowanie jednostkowe - torebka papierowa</t>
  </si>
  <si>
    <t>Mąka ziemniaczana - skład: skrobia ziemniaczana 100% produkowana z ziemniaków skrobiowych, jednolity biały kolor, bez zanieczyszczeń organicznych i nieorganicznych</t>
  </si>
  <si>
    <t>Mieszanka studencka-mieszanka najwyższej jakości, naturalnych, nieprzetworzonych orzechów oraz suszonych owoców, stanowiąca naturalne źródło energii, minerałów (w tym magnezu, potasu i żelaza) oraz zdrowych tłuszczów roślinnych.</t>
  </si>
  <si>
    <t>Migdały w płatkach - migdały łuskane, blanszowane (pozbawione skórki), cięte na cienkie płatki (o grubości w przedziale 0,6 - 0,8 mm).Barwa jednolita, kremowo-biała, charakterystyczna dla blanszowanych migdałów. Brak przebarwień i plam.</t>
  </si>
  <si>
    <t xml:space="preserve">Miód 100% naturalny, nektarowy, bez barwników i domieszek, w opakowaniu szklanym, miód nie może być mieszaniną różnych miodów Miód 100% naturalny, nektarowy, bez barwników i domieszek, w opakowaniu szklanym, miód nie może być mieszaniną różnych miodów Miód 100% naturalny, nektarowy, bez barwników i domieszek, w opakowaniu szklanym, miód nie może być mieszaniną różnych miodów Miód 100% naturalny, nektarowy, bez barwników i domieszek, w opakowaniu szklanym, miód nie może być mieszaniną różnych miodów </t>
  </si>
  <si>
    <t>Musli owocowe-mieszanka suszonych/liofilizowanych owoców: rodzynki, jabłka, daktyle, morele, truskawki, żurawina. Baza zbożowa-kompozycja płatków pełnoziarnistych (np. owsiane, pszenne, jęczmienne, żytnie).Warunki przechowywania: Produkt suchy, sypki, bez zbrylonych elementów. Bez widocznych szkodników i zanieczyszczeń.</t>
  </si>
  <si>
    <t>350g</t>
  </si>
  <si>
    <t>Musli proteinowe-minimum 25 g białka w 100 g produktu, pochodzącego z naturalnych źródeł roślinnych (np. płatki sojowe, orzechy, pestki dyni, nasiona słonecznika).Bez dodatku cukru. Słodycz produktu może pochodzić wyłącznie z naturalnych składników (np. suszone lub liofilizowane owoce, bez dodatku cukrów krystalicznych).</t>
  </si>
  <si>
    <t>Olej rzepakowy - olej roślinny rafinowany, z pierwszego tłoczenia, filtrowany na zimno o zawartości kwasów jednonienasyconych powyżej 50% i zawartości kwasów wielonienasyconych poniżej 40%, opakowanie czyste bez uszkodzeń mechanicznych</t>
  </si>
  <si>
    <t>Oliwa z oliwek extra virgin- oliwa z oliwek najwyższej kategorii Extra Virgin (z pierwszego tłoczenia). Uzyskana bezpośrednio z oliwek wyłącznie za pomocą środków mechanicznych.</t>
  </si>
  <si>
    <t>500 ml</t>
  </si>
  <si>
    <t>Oregano, mielone 100%</t>
  </si>
  <si>
    <t>Orzechy włoskie-(połówki, ćwiartki lub mix), nie mogą być w całości zmielone na pył. Orzech czysty, świeży, słodkawy, lekko maślany. Bez obcych posmaków i zapachów (np. stęchlizny, pleśni czy zjełczenia).Barwa jasnobrązowa do brązowej. Cechy dyskwalifikujące: Obecność szkodników i ich pozostałości (robaczywość), ślady pleśni, zanieczyszczenia mechaniczne (np. kawałki łupin, kamienie), nadmierna goryczka</t>
  </si>
  <si>
    <t>Orzechy ziemne - łuskane, prażone (bez łupin).Wariant solone, niesolone,Produkt świeży, jednorodny, wolny od ciał obcych (np. kamienie, łupiny), szkodników i śladów pleśni. Opakowanie musi zawierać wyraźne oznaczenie o zawartości orzechów ziemnych</t>
  </si>
  <si>
    <t>Otręby owsiane-produkt otrzymywany z przemiału oczyszczonych ziaren owsa. Postać: sypka, bez zbrylonych elementów, o charakterystycznym dla danego rodzaju zboża smaku i zapachu, bez obcych posmaków, zapachów oraz obecności szkodników i ich pozostałości.</t>
  </si>
  <si>
    <t>Otręby pszenne-produkt otrzymywany z przemiału oczyszczonych ziaren pszenicy. Postać: sypka, bez zbrylonych elementów, o charakterystycznym dla danego rodzaju zboża smaku i zapachu, bez obcych posmaków, zapachów oraz obecności szkodników i ich pozostałości.</t>
  </si>
  <si>
    <t>Otręby żytnie-produkt otrzymywany z przemiału oczyszczonych ziaren żyta. Postać: sypka, bez zbrylonych elementów, o charakterystycznym dla danego rodzaju zboża smaku i zapachu, bez obcych posmaków, zapachów oraz obecności szkodników i ich pozostałości.</t>
  </si>
  <si>
    <t>Otręby orkiszowe-produkt otrzymywany z przemiału oczyszczonych ziaren orkisza Postać: sypka, bez zbrylonych elementów, o charakterystycznym dla danego rodzaju zboża smaku i zapachu, bez obcych posmaków, zapachów oraz obecności szkodników i ich pozostałości.</t>
  </si>
  <si>
    <t>Papryka słodka, mielona 100%</t>
  </si>
  <si>
    <t>Passata pomidorowa - pasteryzowana, otrzymana ze świeżych, dojrzałych pomidorów. Konsystencja jednolita, gładka, aksamitna, odpowiednio zagęszczona. Produkt nie może zawierać pestek, skórek, ani rozwarstwionego płynu</t>
  </si>
  <si>
    <t>690g</t>
  </si>
  <si>
    <t>Pieprz czarny, mielony 100%</t>
  </si>
  <si>
    <t>Pieprz ziołowy, mielony 100%</t>
  </si>
  <si>
    <t>Płatki jaglane błyskawiczne - skład: płatki jaglane 100% otrzymywane z nasion prosa, struktura i konsystencja w postaci płatków bez grudek, wolne od szkodników i ich pozostałości</t>
  </si>
  <si>
    <t>Płatki jęczmienne  - skład: płatki jęczmienne 100%, struktura i konsystencja sypka w postaci płatków bez grudek, wolne od szkodników i ich pozostałości</t>
  </si>
  <si>
    <t>Płatki owsiane – skład: płatki owsiane 100% otrzymywane z całego ziarna owsa, produkt suchy o sypkiej konsystencji, w postaci odrębnych nie sklejonych płatków, wolne od szkodników i ich pozostałości</t>
  </si>
  <si>
    <t>Płatki ryżowe – skład: płatki ryżowe 100% produkowane z najlepszych gatunków ryżu białego poddanego działaniu pary wodnej, a następnie prasowaniu, produkt suchy o sypkiej konsystencji, w postaci odrębnych nie sklejonych płatków, wolne od szkodników i ich pozostałości</t>
  </si>
  <si>
    <t>Płatki orkiszowe pełnoziarniste - skład: płatki orkiszowe pełnoziarniste 100% struktura i konsystencja sypka w postaci płatków bez grudek, wolne od szkodników i ich pozostałości</t>
  </si>
  <si>
    <t>Płatki kukurydziane — skład: kasza kukurydziana 99%, sól, ekstrakt słodowy z jęczmienia, produkt suchy o sypkiej konsystencji, w postaci odrębnych nie sklejonych płatków, bez zanieczyszczeń organicznych i nieorganicznych, bez dodatku cukru i substancji słodzących</t>
  </si>
  <si>
    <t>Płatki żytnie -skład: płatki żytnie 100% otrzymywane z całego ziarna żyta, produkt suchy o sypkiej konsystencji, w postaci odrębnych nie sklejonych płatków, wolne od szkodników i ich pozostałości</t>
  </si>
  <si>
    <t>Pestki  dyni - skład: ziarna dyni bez łusek 100%, bez środków konserwujących, bez zanieczyszczeń organicznych i nieorganicznych, wolne od szkodników i ich pozostałości</t>
  </si>
  <si>
    <t>Pestki słonecznika – skład: ziarna słonecznika bez łusek 100%, bez środków konserwujących, bez zanieczyszczeń organicznych i nieorganicznych, wolne od szkodników i ich pozostałości</t>
  </si>
  <si>
    <t>Pieczywo chrupkie - (różne rodzaje), skład: mąka pszenna, mąka żytnia, pełnoziarnista mąka pszenna, mleko w proszku odtłuszczone, cukier, sól, tłuszcz roślinny + dodatki w zależności od asortymentu</t>
  </si>
  <si>
    <t>140 g</t>
  </si>
  <si>
    <t>Rodzynki sułtańskie - suszone owoce zielonych winogron, sprężyste, miękkie i błyszczące</t>
  </si>
  <si>
    <t>Ryż długoziarnisty biały  - powinien być suchy, dobrze odtłuszczony, nie zawierać ziaren połamanych i mączki, po ugotowaniu sypki, bez zanieczyszczeń organicznych i nieorganicznych, wolny od szkodników i ich pozostałości</t>
  </si>
  <si>
    <t>Ryż długoziarnisty parboiled – skład: ziarno ryżu białego,  długie, preparowane termicznie (100%), ziarna mają prześwitujące bielmo o żółtozłotej barwie, po ugotowaniu sypkie, bez zanieczyszczeń organicznych i nieorganicznych, wolny od szkodników i ich pozostałości</t>
  </si>
  <si>
    <t>Ryż jaśminowy - długoziarnisty, najwyższej jakości. Naturalny, wyczuwalny zapach kwiatu jaśminu. Ziarna jednolite, podłużne, o gładkiej i połyskliwej powierzchni, pozbawione przebarwień. Produkt wolny od zanieczyszczeń mechanicznych, pasożytów oraz ich stadiów rozwojowych.</t>
  </si>
  <si>
    <t>Ryż dziki- ziarna jednolite, długie, smukłe, o lśniącej powierzchni, przypominające igiełki. Ciemnobrązowa do głębokiej czarnej. Swoisty dla ryżu dzikiego, świeży, bez zapachów obcych (stęchłym, pleśniowym, itp.). Łagodny, charakterystyczny, z wyczuwalną nutą orzechową. Ziarna zwarte, sprężyste, zachowujące sypką strukturę, nieklejące się</t>
  </si>
  <si>
    <t>Rurki waflowe puste- bez nadzienia (puste w środku).Struktura: Krucha, delikatna, chrupiąca konsystencja.</t>
  </si>
  <si>
    <t>Siemię lniane (do wyboru: całe lub mielone/odtłuszczone).Odmiana: Złote lub brązowe, o jednolitej barwie, charakterystycznej dla danego typu. Ziarno zdrowe, dojrzałe, czyste, wolne od zanieczyszczeń pochodzenia organicznego i nieorganicznego. Smak: łagodny, lekko orzechowy. Zapach: świeży, charakterystyczny, bez obcych zapachów (w tym bez stęchlizny).Brak oznak obecności szkodników lub ich pozostałości na jakimkolwiek etapie rozwoju. Produkt naturalny, bogate źródło błonnika pokarmowego oraz kwasów tłuszczowych Omega-3.</t>
  </si>
  <si>
    <t>Słomka ptysiowa-tradycyjny wyrób cukierniczy z ciasta parzonego (ptysiowego), formowany w podłużne paluchy.</t>
  </si>
  <si>
    <t>Soczewica czerwona- skład: soczewica czerwona 100%, nasiona mają czerwona barwę, ziarna twarde bez przebarwień</t>
  </si>
  <si>
    <t>Soczewica zielona – skład: soczewica zielona 100%, nasiona mają zieloną barwę, ziarna twarde bez przebarwień</t>
  </si>
  <si>
    <t>Sól spożywcza warzona jodowana (lub sól kamienna spożywcza jodowana).Przeznaczenie: Do bezpośredniego spożycia, gotowania i produkcji żywności. Produkt sypki, krystaliczny, jednorodny, barwy białej.</t>
  </si>
  <si>
    <t>Suszone pomidory w oleju - Pomidory suszone na słońcu, krojone, w oleju roślinnym z dodatkiem ziół. Kawałki pomidorów, jędrne, mięsiste, bez twardych skórek i gniazd nasiennych. Minimalna zawartość pomidorów w produkcie: 60%. Bez sztucznych barwników, aromatów i konserwantów. Opakowanie: Słój szklany lub wiadro z tworzywa sztucznego dopuszczonego do kontaktu z żywnością, zabezpieczone przed otwarciem.</t>
  </si>
  <si>
    <t>Tymianek – skład: suszone ziele tymianku 100% o intensywnym smaku i aromacie, bez środków konserwujących</t>
  </si>
  <si>
    <t>Wafle kukurydziane- wyprodukowane w procesie ekstruzji (pęcznienia) z pełnoziarnistych ziaren kukurydzy. Produkt musi być świeży, chrupki, o charakterystycznym dla kukurydzy smaku i zapachu, bez obcych posmaków i zapachów. Produkt wyprodukowany ze 100% kukurydzy lub z przeważającym udziałem kukurydzy (min. 89%). Dopuszczalny jest naturalny dodatek soli morskiej lub ziół.</t>
  </si>
  <si>
    <t>Wafle ryżowe naturalne - produkt bezglutenowy, składniki: ryż brązowy, zawartość soli wynika wyłącznie z obecności naturalnie występującego sodu</t>
  </si>
  <si>
    <t>130 g</t>
  </si>
  <si>
    <t>Wafle ryżowe naturalne oraz z amarantusem - produkt bezglutenowy, składniki: ryż brązowy, zawartość soli wynika wyłącznie z obecności naturalnie występującego sodu</t>
  </si>
  <si>
    <t>Wafle z ciecierzycy- wafle muszą być wyprodukowane na bazie mąki z ciecierzycy, która powinna stanowić min. 50% składu surowcowego. Dopuszczalny jest dodatek mąki ryżowej, kukurydzianej, skrobi ziemniaczanej oraz soli morskiej lub kamiennej. Produkt nie może zawierać konserwantów, sztucznych barwników, wzmacniaczy smaku oraz utwardzanych tłuszczów.</t>
  </si>
  <si>
    <t>135g</t>
  </si>
  <si>
    <t>Wafle z soczewicy - wafle z soczewicy (lekkie pieczywo chrupkie / przekąska). Mąka z soczewicy (min. 40-48% w składzie).Wartości odżywcze: Produkt naturalny, bogate źródło białka roślinnego i błonnika pokarmowego. Produkt bezglutenowy (odpowiedni dla osób z celiakią i na diecie bezglutenowej).Bez dodatku cukrów (zawiera tylko naturalnie występujące cukry).Bez sztucznych aromatów, barwników i konserwantów. Może zawierać naturalne przyprawy (np. sól, odrobina zielonego pieprzu) lub występować w wersji sauté.</t>
  </si>
  <si>
    <t>Wafle ryżowe z polewą malinową-wafle ekstrudowane z pełnego ziarna ryżu (preferowany ryż brązowy) pokryte w części lub w całości polewą (np. mleczną, jogurtową, owocową lub deserową).</t>
  </si>
  <si>
    <t>Woda mineralna niegazowana z dziubkiem</t>
  </si>
  <si>
    <t>750 ml</t>
  </si>
  <si>
    <t>Woda mineralna niegazowana</t>
  </si>
  <si>
    <t>Zioła prowansalskie - skład: suszone oregano, cząber, rozmaryn, bazylia, majeranek, tymianek, bez środków konserwujących, opakowanie czyste bez uszkodzeń mechanicznych.</t>
  </si>
  <si>
    <t>Ziele angielskie - skład: ziele angielskie w całości 100%</t>
  </si>
  <si>
    <t>Żurek w butelce (skład: mąka żytnia, ziele angielskie, liść laurowy, pieprz, sól, czosnek), produkt bez konserwantów i sztucznych barwników, opakowanie czyste bez uszkodzeń mechanicznych</t>
  </si>
  <si>
    <t>Żurawina suszona- skład: suszona żurawina 60%, cukier trzcinowy 39%, olej roślinny 1%, bez oznak pleśnienia, gnicia i zepsucia, bez zanieczyszczeń biologicznych, opakowanie czyste bez uszkodzeń mechanicznych</t>
  </si>
  <si>
    <t>Chrzan tarty naturalny - skład: świeże, pozbawione skórki tarte korzenie chrzanu, kwasek cytrynowy, sól; bez środków konserwujących; struktura - przetarta masa z zawartością drobnych fragmentów korzeni chrzanu, smak i zapach - charakterystyczny dla chrzanu, lekko piekący, kwaśnosłodki, barwa biała lub biało kremowa, opakowanie szklane</t>
  </si>
  <si>
    <t>170 g</t>
  </si>
  <si>
    <t xml:space="preserve">Dżem 100% owoców bez dodatku cukru - różne smaki, m.in: brzoskwiniowy, truskawkowy, morelowy, malinowy, ananasowy, (słoik) </t>
  </si>
  <si>
    <t>280g</t>
  </si>
  <si>
    <t>Dżem 100% owoców bez dodatku cukru - różne smaki, m.in: brzoskwiniowy, truskawkowy, morelowy, malinowy, ananasowy, (słoik) -  słodzony zagęszczonym sokiem jabłkowym</t>
  </si>
  <si>
    <t>220g</t>
  </si>
  <si>
    <t>Koncentrat pomidorowy 30% - skład: skoncentrowane pomidory, sam miąższ bez skórek, woda, sól, konsystencja stała w formie pasty o naturalnym smaku i aromacie, produkt pasteryzowany, kolor czerwony, bez środków konserwujących, opakowanie szklane, czyste</t>
  </si>
  <si>
    <t>950 g</t>
  </si>
  <si>
    <t>Kukurydza konserwowa -skład: całe ziarna kukurydzy kolor żółty, soczyste, niezepsute, bez obcych zapachów, woda, sól, bez środków konserwujących; opakowanie czyste bez uszkodzeń mechanicznych, puszka</t>
  </si>
  <si>
    <t>Mus owocowy bez dodatku cukru</t>
  </si>
  <si>
    <t>Ogórki konserwowe- produkt pasteryzowany, zakonserwowany w zalewie słodko-kwaśnej Skład ogórki świeże, woda, ocet spirytusowy, cukier, sól, przyprawy (np. gorczyca, koper, chrzan, czosnek). Bez sztucznych konserwantów i barwników.</t>
  </si>
  <si>
    <t>900g</t>
  </si>
  <si>
    <t>Pomidory bez skórki krojone w puszce - świeże, zdrowe pomidory poddane procesowi obierania ze skórki, zakonserwowane w naturalnym soku pomidorowym. Bez dodatku sztucznych barwników, aromatów oraz substancji konserwujących. Minimalna zawartość warzywa (pomidorów i soku) powinna wynosić 99%, dopuszczalny jest jedynie naturalny dodatek soli (do 0,5%) oraz kwas cytrynowy jako regulator kwasowości. Produkt musi być wolny od wad, oznak pleśni, uszkodzeń przez szkodniki oraz zanieczyszczeń mechanicznych. Niedopuszczalny jest posmak i zapach stęchlizny lub obcy.</t>
  </si>
  <si>
    <t>Szczaw konserwowy- produkt pasteryzowany, gotowy do bezpośredniego użycia. Konsystencja półpłynna, równomiernie rozdrobniona (cięta lub mielona) masa z liści szczawiu. Barwa charakterystyczna dla zakonserwowanego szczawiu – ciemnozielona lub oliwkowozielona.</t>
  </si>
  <si>
    <t>Sok owocowy 100% z zagęszczonego soku, bez dodatku cukru i substancji słodzących, w kartonikach z rurką - różne smaki: jabłko, pomarańcz, gruszka, multiwitamina i inne</t>
  </si>
  <si>
    <t>Krakersy pełnoziarniste BIO – wypiek kruchy i chrupiący z ekologicznej mąki pełnoziarnistej, pochodzący z produkcji ekologicznej (certyfikat rolnictwa ekologicznego – na opakowaniu logo ekologiczne UE „Euro-liść” oraz numer jednostki certyfikującej). Barwa, smak i zapach charakterystyczne dla wyrobu, bez obcych posmaków i zapachów. Bez konserwantów, sztucznych barwników, aromatów i wzmacniaczy smaku, bez tłuszczów częściowo utwardzonych (uwodornionych) oraz bez syropu glukozowo-fruktozowego. Produkt jednolity, wolny od zanieczyszczeń, uszkodzeń mechanicznych i oznak pleśni. Opakowanie zbiorcze, oryginalne, szczelne i nieuszkodzone, prawidłowo oznakowane (skład, data minimalnej trwałości, dane producenta).</t>
  </si>
  <si>
    <t>Krakersy pełnoziarniste BIO w opakowaniu jednoporcjowym – wypiek kruchy i chrupiący z ekologicznej mąki pełnoziarnistej, pochodzący z produkcji ekologicznej (certyfikat rolnictwa ekologicznego – na opakowaniu logo ekologiczne UE „Euro-liść” oraz numer jednostki certyfikującej). Barwa, smak i zapach charakterystyczne dla wyrobu, bez obcych posmaków i zapachów. Bez konserwantów, sztucznych barwników, aromatów i wzmacniaczy smaku, bez tłuszczów częściowo utwardzonych (uwodornionych) oraz bez syropu glukozowo-fruktozowego. Produkt jednolity, wolny od zanieczyszczeń, uszkodzeń mechanicznych i oznak pleśni. Opakowanie jednostkowe (jednoporcjowe), oryginalne, szczelne i nieuszkodzone, prawidłowo oznakowane (skład, data minimalnej trwałości, dane producenta).</t>
  </si>
  <si>
    <t>Wafle pełnoziarniste (typu chrupkiego / wytłaczanego) z mąki lub kaszek pełnoziarnistych (np. pszenne, żytnie, ryżowe lub wieloziarniste), lekkie i chrupiące, o barwie, smaku i zapachu charakterystycznym dla wyrobu, bez obcych posmaków i zapachów. Bez konserwantów, sztucznych barwników, aromatów i wzmacniaczy smaku, bez tłuszczów częściowo utwardzonych (uwodornionych), o obniżonej zawartości soli. Wafle całe, niepołamane, jednolite, wolne od zanieczyszczeń i oznak pleśni. Opakowanie oryginalne, szczelne i nieuszkodzone, prawidłowo oznakowane (skład, data minimalnej trwałości, dane producenta).</t>
  </si>
  <si>
    <t>Wafle pełnoziarniste (typu chrupkiego / wytłaczanego) w opakowaniu jednoporcjowym, z mąki lub kaszek pełnoziarnistych (np. pszenne, żytnie, ryżowe lub wieloziarniste), lekkie i chrupiące, o barwie, smaku i zapachu charakterystycznym dla wyrobu, bez obcych posmaków i zapachów. Bez konserwantów, sztucznych barwników, aromatów i wzmacniaczy smaku, bez tłuszczów częściowo utwardzonych (uwodornionych), o obniżonej zawartości soli. Wafle całe, niepołamane, jednolite, wolne od zanieczyszczeń i oznak pleśni. Opakowanie jednostkowe (jednoporcjowe), oryginalne, szczelne i nieuszkodzone, prawidłowo oznakowane (skład, data minimalnej trwałości, dane producenta).</t>
  </si>
  <si>
    <t>OPIS PRZEDMIOTU ZAMÓWIENIA  –  CZĘŚĆ 5 – MROŻONKI</t>
  </si>
  <si>
    <t>Brokuły - bukiet różyczek mrożonych: barwa typowa dla brokuł, nieoblodzone, niezlepione, nieuszkodzone mechanicznie, bez uszkodzeń spowodowanych przez szkodniki</t>
  </si>
  <si>
    <t>2000g</t>
  </si>
  <si>
    <t>Aronia - owoce  jednolite odmianowo w partii, bez szypułek, całe, sypkie, nieoblodzone, niezlepione, nieuszkodzone mechanicznie, głęboko mrożona</t>
  </si>
  <si>
    <t>2500 g</t>
  </si>
  <si>
    <t>Porzeczka czarna - owoce jednolite odmianowo w partii, bez szypułek, całe, sypkie,  nieoblodzone, niezlepione, nieuszkodzone mechanicznie, głęboko mrożona</t>
  </si>
  <si>
    <t>Porzeczka czerwona -  owoce jednolite odmianowo w partii, bez szypułek, całe, sypkie, nieoblodzone, niezlepione, nieuszkodzone mechanicznie  głęboko mrożona</t>
  </si>
  <si>
    <t>Fasola szparagowa —  żółta, cięta, odcinki strąków z obciętymi końcami o długości od 20mm do 40mm, jednolite odmianowo, sypkie, nieoblodzone, niepołamane, niezlepione, bez uszkodzeń spowodowanych przez szkodniki głęboko mrożona</t>
  </si>
  <si>
    <t>Agrest – owoce jednolite odmianowo w partii, całe sypkie, nieoblodzone, niezlepione, nieuszkodzone mechanicznie, głęboko mrożona</t>
  </si>
  <si>
    <t>Rabarbar - owoce jednolite odmianowo w partii, całe sypkie, nieoblodzone, niezlepione, nieuszkodzone mechanicznie, głęboko mrożona</t>
  </si>
  <si>
    <t>Gnocchi - gotowy produkt z ciasta ziemniaczanego, formowany w charakterystyczne kluseczki z żłobieniami ułatwiającymi wchłanianie sosu. Konsystencja miękka, puszysta, zwarta. Wysoka zawartość puree ziemniaczanego (min. 70-80%), mąka pszenna (lub typ 00), woda, sól.</t>
  </si>
  <si>
    <t>Groszek zielony — groszek, kolor zielony, jednolity odmianowo, sypki, nieoblodzony, niezlepiony, bez uszkodzeń spowodowanych przez szkodniki, głęboko mrożona</t>
  </si>
  <si>
    <t>Kalafior  - bukiet różyczek , barwa typowa dla kalafiora, sypkie, nieoblodzone, niezlepione, nieuszkodzone mechanicznie, bez uszkodzeń spowodowanych przez szkodniki, głęboko mrożony</t>
  </si>
  <si>
    <t>Maliny - owoce, jednolite odmianowo w partii, bez szypułek, całe, sypkie, nieoblodzone, niezlepione, nieuszkodzone mechanicznie, głęboko mrożone</t>
  </si>
  <si>
    <t>Marchew z groszkiem -marchew pokrojona w kostkę, groszek, sypkie, nieoblodzone, niezlepione, bez uszkodzeń spowodowanych przez szkodniki, głęboko mrożona</t>
  </si>
  <si>
    <t>Marchew kostka — marchew pokrojona w kostkę, sypkie, nieoblodzone, niezlepione, bez uszkodzeń spowodowanych przez szkodniki, głęboko mrożona,</t>
  </si>
  <si>
    <t>Marchewka młoda mini - (karotka-paluszek), sypka, nieoblodzona, niezlepiona, bez uszkodzeń spowodowanych przez szkodniki , głęboko mrożona</t>
  </si>
  <si>
    <t>Mieszanka kompotowa bez pestki- mieszanka wieloskładnikowa, barwa typowa dla poszczególnych owoców, owoce sypkie, nieoblodzone, niezlepione, nieuszkodzone mechanicznie, bez uszkodzeń spowodowanych przez szkodniki, głęboko mrożona</t>
  </si>
  <si>
    <t>Mieszanka warzywna 3 składnikowa - (marchew, kalafior, brokuł) barwa typowa dla poszczególnych warzyw, sypkie, nieoblodzone, niezlepione, nieuszkodzone mechanicznie, bez uszkodzeń spowodowanych przez szkodniki, głęboko mrożona</t>
  </si>
  <si>
    <t>2000 g</t>
  </si>
  <si>
    <t>Mieszanka warzywna 8 składnikowa - (marchew, pietruszka  seler, kalafior, brokuł, fasolka szparagowa, groszek zielony, brukselka) barwa typowa dla poszczególnych warzyw, sypkie, nieoblodzone, niezlepione, nieuszkodzone mechanicznie, bez uszkodzeń spowodowanych przez szkodniki, głęboko mrożona</t>
  </si>
  <si>
    <t>Mieszanka warzywna (włoszczyzna) - krojona w paski : marchew, pietruszka, seler, por ,  barwa typowa dla poszczególnych warzyw,  sypkie, nieoblodzone, niezlepione, nieuszkodzone mechanicznie, bez uszkodzeń spowodowanych przez szkodniki, głęboko mrożona</t>
  </si>
  <si>
    <t>Szpinak rozdrobniony - bukiet kulek mrożonych: barwa typowa dla szpinaku, bez obcych posmaków, sypkie, nieoblodzone,  nieuszkodzone mechanicznie, głęboko mrożony</t>
  </si>
  <si>
    <t>Wiśnie - owoce jednolite odmianowo w partii, bez pestek, nieoblodzone, niezlepione, nieuszkodzone mechanicznie, bez uszkodzeń spowodowanych przez szkodniki, głęboko mrożona</t>
  </si>
  <si>
    <t>Śliwki - jednolite odmianowo w partii, bez pestek, nieoblodzone, niezlepione, nieuszkodzone mechanicznie, bez uszkodzeń spowodowanych przez szkodniki, głęboko mrożona</t>
  </si>
  <si>
    <t>Warzywa na patelnię- warzywa głęboko mrożone, jednorodne lub w mieszankach (w zależności od wybranego wariantu), wolne od zanieczyszczeń mineralnych (np. piasku) oraz wad genetycznych. Mieszanka musi składać się z warzyw krojonych w sposób estetyczny, bez oznak zbrylenia, powtórnego zamrażania (szronu/lodu wewnątrz opakowania) oraz bez uszkodzeń przez szkodniki. Mieszanka powinna zawierać min. 4 z wymienionych warzyw w proporcjach uzależnionych od specyfikacji producenta np.marchew (w plastrach lub słupkach)brokuł (różyczki)kalafior (różyczki)cebula (kostka lub pióra)papryka czerwona/zielona (paski)groszek zielony, kukurydza</t>
  </si>
  <si>
    <t>Lody- Świeże mleko, śmietanka, cukier, naturalny aromat waniliowy (lub inne naturalne aromaty), stabilizator (w ilości minimalnej, np. mączka chleba świętojańskiego).Smak: Klasyczny śmietankowy,truskawkowy,czekoladowy. Opakowanie: Hermetycznie zamknięte kubeczki plastikowe, odporne na uszkodzenia mechaniczne i zmiany temperatury.</t>
  </si>
  <si>
    <t>180ml</t>
  </si>
  <si>
    <t>Lody wodne- produkt wyprodukowany na bazie wody, cukru (lub substancji słodzących) z dodatkiem naturalnych soków/koncentratów owocowych, aromatów i dozwolonych substancji dodatkowych. Alergeny: Lody bez dodatku mleka i jego przetworów (wyrób w 100% bezmleczny, odpowiedni dla wegan i osób z nietolerancją laktozy).</t>
  </si>
  <si>
    <t>80 ml</t>
  </si>
  <si>
    <t>Frytki - mrożone, proste, grube, wstępnie smażone w oleju, z ziemniaków najwyższej jakości, przeznaczone do pieczenia i smażenia.</t>
  </si>
  <si>
    <t>Truskawki - owoce jednolite odmianowo w partii, bez szypułek, całe, sypkie, bez obcych posmaków, nieoblodzone, niezlepione, nieuszkodzone mechanicznie, bez uszkodzeń spowodowanych przez szkodniki, głęboko mrożona</t>
  </si>
  <si>
    <t>OPIS PRZEDMIOTU ZAMÓWIENIA  –  CZĘŚĆ 6 – RYBY I PRZETWORY RYBNE</t>
  </si>
  <si>
    <t>Dorsz atlantycki - filet bez skóry i ości (Gadus Morhua) SHP 2% glazury, głęboko mrożony, płaty produkcji morskiej /nie czarniak, nie plamiak/, filety z dorsza o nieregularnej wielkości i kształcie, bez skóry i wyrostków ościstych kręgosłupa</t>
  </si>
  <si>
    <t>Makrela wędzona - świeża, zapakowana hermetycznie, wędzenie obejmuje solenie na sucho lub mokro, a następnie proces ścisłego wędzenia, produkt o charakterystycznym smaku, zapachu i barwie,</t>
  </si>
  <si>
    <t>Mintaj - filet mrożony SHP bez skóry i ości, głęboko mrożony, płaty produkcji morskiej</t>
  </si>
  <si>
    <t>Miruna - filet mrożony SHP 280-450g ze skórą, bez ości, głęboko mrożony, płaty produkcji morskiej</t>
  </si>
  <si>
    <t>Miruna Nowozelandzka –filet mrożony B/Z S-Vac ze skórą,bez ości, głęboko mrożony, płaty produkcji morskiej</t>
  </si>
  <si>
    <t>Miruna Nowozelandzka –filet mrożony Z/S S-Vac ze skórą,bez ości, głęboko mrożony, płaty produkcji morskiej</t>
  </si>
  <si>
    <t>Morszczuk kapski - filet mrożony SHP bez skóry i ości, głęboko mrożony, płaty produkcji morskiej</t>
  </si>
  <si>
    <t>Filet z makreli w pomidorach – skład: filet z makreli 75 % w kawałkach, pomidor 14%, oliwa z oliwek 6%, woda, cebula, sól morska, przyprawy, bez środków konserwujących, puszka</t>
  </si>
  <si>
    <t>170g</t>
  </si>
  <si>
    <t>Paluszki rybne- produkt z całych filetów z ryb morskich (np. mintaj, morszczuk, miruna, dorsz), formowany. Udział mięsa rybiego w produkcie powinien wynosić minimum 60% – 65%. Złocista, chrupiąca, sypka, bez nadmiernej ilości tłuszczu. Udział panierki nie powinien przekraczać 15% masy całkowitej. Produkt w 100% pozbawiony ości</t>
  </si>
  <si>
    <t xml:space="preserve">Tuńczyk w kawałkach w sosie własnym, w puszce, skład: tuńczyk w kawałkach, woda lub olej, sól, bez konserwantów; opakowanie czyste bez uszkodzeń mechanicznych.  </t>
  </si>
  <si>
    <t>OPIS PRZEDMIOTU ZAMÓWIENIA  –  CZĘŚĆ 7 – PIECZYWO I WYROBY PIEKARSKIE</t>
  </si>
  <si>
    <t>Bułka kajzerka - skład surowcowy: mąka pszenna, drożdże, sól, woda, i inne surowce określone recepturą  bez spulchniaczy i polepszaczy, bułka okrągła , bez wgnieceń i uszkodzeń mechanicznych, opakowanie zbiorcze - kosz plastikowy, czysty  nieuszkodzony</t>
  </si>
  <si>
    <t>50g</t>
  </si>
  <si>
    <t>Bułka graham - skład surowcowy: mąka graham, drożdże, sól, woda, i inne surowce określone recepturą  bez spulchniaczy i polepszaczy, bułka okrągła , bez wgnieceń i uszkodzeń mechanicznych, opakowanie zbiorcze - kosz plastikowy, czysty  nieuszkodzony</t>
  </si>
  <si>
    <t>Bułka wieloziarnista - skład surowcowy: mieszanki mąk (najczęściej pszennej i żytniej), wody, drożdży, soli oraz bogatego zestawu ziaren      i nasion (słonecznik, siemię lniane, sezam, pestki dyni, mak). Dodatkowo może zawierać płatki owsiane, mąkę graham, soję, otręby, słód lub olej roślinny i inne surowce określone recepturą  bez spulchniaczy i polepszaczy, bułka okrągła , bez wgnieceń i uszkodzeń mechanicznych, opakowanie zbiorcze - kosz plastikowy, czysty  nieuszkodzony</t>
  </si>
  <si>
    <t>Bułka orkiszowa pełnoziarnista - skład surowcowy: mąka orkiszowa i pszenna, drożdże, sól, woda, i inne surowce określone recepturą  bez spulchniaczy i polepszaczy, bułka okrągła , bez wgnieceń i uszkodzeń mechanicznych, opakowanie zbiorcze - kosz plastikowy, czysty  nieuszkodzony</t>
  </si>
  <si>
    <t>Bułka razowa - skład surowcowy: mąka razowa i pszenna, drożdże, sól, woda, i inne surowce określone recepturą  bez spulchniaczy i polepszaczy, bułka okrągła , bez wgnieceń i uszkodzeń mechanicznych, opakowanie zbiorcze - kosz plastikowy, czysty  nieuszkodzony</t>
  </si>
  <si>
    <t>Bułka drożdżowa -skład surowcowy: mąka pszenna, drożdże woda, cukier, tłuszcz, sól i inne składniki określone recepturą, bez spulchniaczy i polepszaczy, niedopuszczalne wyroby zdeformowane, zgniecione, spalone, opakowanie zbiorcze - kosz plastikowy, czysty, nieuszkodzony</t>
  </si>
  <si>
    <t>Bułka hot-dog-skład surowcowy: mąka pszenna, drożdże, woda, cukier, tłuszcz, sól i inne składniki określone recepturą, bez spulchniaczy i polepszaczy, niedopuszczalne wyroby zdeformowane, zgniecione, spalone, opakowanie zbiorcze - kosz plastikowy, czysty, nieuszkodzony</t>
  </si>
  <si>
    <t>80g</t>
  </si>
  <si>
    <t>Bułka maślana- skład surowcowy: mąka pszenna, drożdże woda, cukier, tłuszcz, sól i inne składniki określone recepturą, bez spulchniaczy i polepszaczy, niedopuszczalne wyroby zdeformowane, zgniecione, spalone, opakowanie zbiorcze - kosz plastikowy, czysty, nieuszkodzony</t>
  </si>
  <si>
    <t>Bułka weka (krojona) - skład surowcowy: mąka pszenna, drożdże, sól, woda i inne surowce określone recepturą wypieku bułek, bez spulchniaczy i polepszaczy — długa, cienka bułka o długości ok. 30 cm, skórka gładka, błyszcząca lub lekko chropowata, skórka złocista do jasnobrązowej, bez wgnieceń, pakowana w folię  i oznakowana etykietą, opakowanie zbiorcze - kosz plastikowy, czysty, nieuszkodzony</t>
  </si>
  <si>
    <t>Babeczka piaskowa - skład surowcowy: mąka pszenna, drożdże, woda, cukier, tłuszcz, sól i inne składniki określone recepturą, bez spulchniaczy i polepszaczy, niedopuszczalne wyroby zdeformowane, zgniecione, spalone, opakowanie zbiorcze - kosz plastikowy, czysty, nieuszkodzony</t>
  </si>
  <si>
    <t>Babeczka piaskowa z owocami - skład surowcowy: mąka pszenna, drożdże, woda, cukier, tłuszcz, sól,owoce i inne składniki określone recepturą, bez spulchniaczy i polepszaczy, niedopuszczalne wyroby zdeformowane, zgniecione, spalone, opakowanie zbiorcze - kosz plastikowy, czysty, nieuszkodzony</t>
  </si>
  <si>
    <t>Chleb graham (krojony) - skład surowcowy: mąka pszenna graham, mąka pszenna typ 750, kwas naturalny (mąka żytnia) woda, drożdże, sól i inne surowce określone recepturą, bez spulchniaczy i polepszaczy, skórka ściśle połączona z miękiszem, powierzchnia chropowata, bez wgnieceń i uszkodzeń mechanicznych, pakowany w folię, opakowanie zbiorcze - kosz plastikowy, czysty, nieuszkodzony</t>
  </si>
  <si>
    <t>Chleb orkiszowy (krojony) - skład surowcowy: mąka pszenna, płatki orkiszowe, kwas naturalny(mąka żytnia), woda, drożdże, sól, bez spulchniaczy i polepszaczy  skórka ściśle połączona z miękiszem, powierzchnia chropowata, bez wgnieceń i uszkodzeń mechanicznych, pakowany w folię i oznakowany etykietą, opakowanie zbiorcze - kosz plastikowy, czysty, nieuszkodzony</t>
  </si>
  <si>
    <t>Chleb żytni ze słonecznikiem (krojony) - skład surowcowy: mąka żytnia, kwas naturalny, woda, sól, słonecznik obłuszczony, bez spulchniaczy i polepszaczy, skórka ściśle połączona z miękiszem, powierzchnia chropowata, bez wgnieceń i uszkodzeń mechanicznych, pakowany w folię i oznakowany etykietą, opakowanie zbiorcze - kosz plastikowy, czysty, nieuszkodzony</t>
  </si>
  <si>
    <t>Chleb ig- skład surowcowy: mąka pszenna, woda, nasiona słonecznika (9%), naturalny zakwas pszenny (mąka pszenna woda, drożdże), siemię lniane (5%), gluten pszenny, pestki dyni (3%), płatki owsiane, mąka żytnia, otręby pszenne, drożdże, cukier, sól.</t>
  </si>
  <si>
    <t>Chleb wieloziarnisty (krojony ) - skład surowcowy: mąka pszenna, mąka żytnia, kwas naturalny (mąka żytnia) woda, siemię  lniane, słonecznik, płatki owsiane, płatki żytnie, żyto cięte, pszenica cięta, sól  bez spulchniaczy i polepszaczy, skórka ściśle połączona z miękiszem, bez wgnieceń i uszkodzeń mechanicznych, pakowany w folię i oznakowany etykietą, opakowanie zbiorcze - kosz plastikowy czysty, nieuszkodzony</t>
  </si>
  <si>
    <t>Chleb dyniowy-skład surowcowy: mąka pszenna, drożdże woda, cukier, tłuszcz,,pestki dyni,zakwas piekarski żytni, sól i inne składniki określone recepturą, bez spulchniaczy i polepszaczy, niedopuszczalne wyroby zdeformowane, zgniecione, spalone, opakowanie zbiorcze - kosz plastikowy, czysty, nieuszkodzony</t>
  </si>
  <si>
    <t>Chleb z żurawiną (krojony) - skład surowcowy: mąka żytnia żyto cięte, kwas naturalny (mąka żytnia) żurawina, słonecznik, siemię lniane, woda, sól bez spulchniaczy i polepszaczy, skórka ściśle połączona z miękiszem, bez wgnieceń i uszkodzeń mechanicznych, pakowany w folię i oznakowany etykietą, opakowanie zbiorcze - kosz plastikowy, czysty nieuszkodzony</t>
  </si>
  <si>
    <t>Chleb  razowy ( krojony ) - skład: mąka żytnia razowa , mąka pszenna, mąka żytnia, słód jęczmienny, woda, drożdże, sól, bez spulchniaczy i polepszaczy, skórka ściśle połączona z miękiszem, bez wgnieceń i uszkodzeń mechanicznych, pakowany w folię i oznakowany etykietą, opakowanie zbiorcze - kosz plastikowy, czysty, nieuszkodzony</t>
  </si>
  <si>
    <t>Chleb ziarnisty  - skład surowcowy: mąka pszenna, mąka żytnia, kwas naturalny, drożdże, woda, sól, bez spulchniaczy i polepszaczy, skórka ściśle połączona z miękiszem, bez wgnieceń i uszkodzeń mechanicznych, pakowany w folię i oznakowany etykietą, opakowanie zbiorcze - kosz plastikowy, czysty, nieuszkodzony</t>
  </si>
  <si>
    <t>Chleb tostowy-skład surowcowy: mąka pszenna, drożdże woda, cukier, tłuszcz, sól i inne składniki określone recepturą, bez spulchniaczy i polepszaczy, niedopuszczalne wyroby zdeformowane, zgniecione, spalone, opakowanie zbiorcze - kosz plastikowy, czysty, nieuszkodzony</t>
  </si>
  <si>
    <t>Chałka pszenna(krojona) - skład surowcowy: mąka pszenna woda, cukier, drożdże, olej rzepakowo-słonecznikowy, jaja, sól i inne składniki określone recepturą, niedopuszczalne wyroby zdeformowane, zgniecione, spalone, pakowana w folię i oznakowana etykietą, opakowanie zbiorcze - kosz plastikowy - czysty, nieuszkodzony</t>
  </si>
  <si>
    <t>Cynamonka - skład surowcowy: mąka pszenna, drożdże,cynamon, woda, cukier, tłuszcz, sól i inne składniki określone recepturą, bez spulchniaczy i polepszaczy, niedopuszczalne wyroby zdeformowane, zgniecione, spalone, opakowanie zbiorcze - kosz plastikowy, czysty, nieuszkodzony</t>
  </si>
  <si>
    <t>Jagodzianka - skład surowcowy: mąka pszenna, drożdże, woda, cukier, tłuszcz, jagody, sól i inne składniki określone recepturą, bez spulchniaczy i polepszaczy, niedopuszczalne wyroby zdeformowane, zgniecione, spalone, opakowanie zbiorcze - kosz plastikowy, czysty, nieuszkodzony</t>
  </si>
  <si>
    <t>Paluch maślany - skład surowcowy: mąka pszenna, woda, drożdże, cukier, jaja, olej rzepakowo-słonecznikowy, sól, niedopuszczalne wyroby zdeformowane, zgniecione, spalone</t>
  </si>
  <si>
    <t>60 g</t>
  </si>
  <si>
    <t>Paluch serowy-skład surowcowy: mąka pszenna, woda, drożdże, cukier, jaja, olej rzepakowo-słonecznikowy, sól,ser twarogowy półtłusty, niedopuszczalne wyroby zdeformowane, zgniecione, spalone</t>
  </si>
  <si>
    <t>Pączek-skład surowcowy: mąka pszenna, drożdże, woda, cukier,mleko, tłuszcz, sól, marmolada (cukier, przecier owocowy, przecier różany aromat różany) i inne składniki określone recepturą, bez spulchniaczy i polepszaczy, niedopuszczalne wyroby zdeformowane, zgniecione, spalone, opakowanie zbiorcze - kosz plastikowy, czysty, nieuszkodzony</t>
  </si>
  <si>
    <t>90g</t>
  </si>
  <si>
    <t>Pizzerka-skład surowcowy: mąka pszenna, drożdże, woda, cukier, tłuszcz, sól,ser żółty,szynka drobiowa i inne składniki określone recepturą, bez spulchniaczy i polepszaczy, niedopuszczalne wyroby zdeformowane, zgniecione, spalone, opakowanie zbiorcze - kosz plastikowy, czysty, nieuszkodzony</t>
  </si>
  <si>
    <t>120g</t>
  </si>
  <si>
    <t>Rogal maślany z owocami - skład surowcowy: mąka pszenna, woda, drożdże, cukier, jaja, olej rzepakowo-słonecznikowy, sól, owoce, niedopuszczalne wyroby zdeformowane, zgniecione, spalone</t>
  </si>
  <si>
    <t>Rogal maślany - skład surowcowy: mąka pszenna, woda, drożdże, cukier, jaja, olej rzepakowo-słonecznikowy, sól, niedopuszczalne wyroby zdeformowane, zgniecione, spalone</t>
  </si>
  <si>
    <t>80 g</t>
  </si>
  <si>
    <t>Rogal pszenny - skład surowcowy: mąka pszenna, drożdże woda, cukier, tłuszcz, sól i inne składniki określone recepturą, bez spulchniaczy i polepszaczy, niedopuszczalne wyroby zdeformowane, zgniecione, spalone, opakowanie zbiorcze - kosz plastikowy, czysty, nieuszkodzony</t>
  </si>
  <si>
    <t xml:space="preserve">OPIS PRZEDMIOTU ZAMÓWIENIA  –  CZĘŚĆ 2 – WARZYWA I OWOCE ŚWIEŻE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</si>
</sst>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zł&quot;"/>
  </numFmts>
  <fonts count="10" x14ac:knownFonts="1">
    <font>
      <sz val="11"/>
      <color theme="1"/>
      <name val="Calibri"/>
      <family val="2"/>
      <charset val="1"/>
    </font>
    <font>
      <b/>
      <sz val="15"/>
      <color rgb="FF12363A"/>
      <name val="Arial"/>
      <family val="2"/>
      <charset val="1"/>
    </font>
    <font>
      <sz val="11"/>
      <color rgb="FF3A3A3A"/>
      <name val="Arial"/>
      <family val="2"/>
      <charset val="1"/>
    </font>
    <font>
      <i/>
      <sz val="9"/>
      <color rgb="FF555555"/>
      <name val="Arial"/>
      <family val="2"/>
      <charset val="1"/>
    </font>
    <font>
      <b/>
      <sz val="11"/>
      <color rgb="FFFFFFFF"/>
      <name val="Arial"/>
      <family val="2"/>
      <charset val="1"/>
    </font>
    <font>
      <sz val="10"/>
      <color rgb="FF000000"/>
      <name val="Arial"/>
      <family val="2"/>
      <charset val="1"/>
    </font>
    <font>
      <b/>
      <sz val="13"/>
      <color rgb="FFFFFFFF"/>
      <name val="Arial"/>
      <family val="2"/>
      <charset val="1"/>
    </font>
    <font>
      <b/>
      <sz val="9"/>
      <color rgb="FFFFFFFF"/>
      <name val="Arial"/>
      <family val="2"/>
      <charset val="1"/>
    </font>
    <font>
      <sz val="9"/>
      <color rgb="FF000000"/>
      <name val="Arial"/>
      <family val="2"/>
      <charset val="1"/>
    </font>
    <font>
      <b/>
      <sz val="10"/>
      <color rgb="FFFFFFFF"/>
      <name val="Arial"/>
      <family val="2"/>
      <charset val="1"/>
    </font>
  </fonts>
  <fills count="9">
    <fill>
      <patternFill patternType="none"/>
    </fill>
    <fill>
      <patternFill patternType="gray125"/>
    </fill>
    <fill>
      <patternFill patternType="solid">
        <fgColor rgb="FF1F4E4F"/>
        <bgColor rgb="FF12363A"/>
      </patternFill>
    </fill>
    <fill>
      <patternFill patternType="solid">
        <fgColor rgb="FF12363A"/>
        <bgColor rgb="FF1F4E4F"/>
      </patternFill>
    </fill>
    <fill>
      <patternFill patternType="solid">
        <fgColor rgb="FFEAF2F0"/>
        <bgColor rgb="FFF5F9F8"/>
      </patternFill>
    </fill>
    <fill>
      <patternFill patternType="solid">
        <fgColor rgb="FFFFFFFF"/>
        <bgColor rgb="FFF5F9F8"/>
      </patternFill>
    </fill>
    <fill>
      <patternFill patternType="solid">
        <fgColor rgb="FFFFF2B2"/>
        <bgColor rgb="FFEAF2F0"/>
      </patternFill>
    </fill>
    <fill>
      <patternFill patternType="solid">
        <fgColor rgb="FFF5F9F8"/>
        <bgColor rgb="FFFFFFFF"/>
      </patternFill>
    </fill>
    <fill>
      <patternFill patternType="solid">
        <fgColor rgb="FF2E7D6B"/>
        <bgColor rgb="FF008080"/>
      </patternFill>
    </fill>
  </fills>
  <borders count="2">
    <border>
      <left/>
      <right/>
      <top/>
      <bottom/>
      <diagonal/>
    </border>
    <border>
      <left style="thin">
        <color rgb="FFBFC9C7"/>
      </left>
      <right style="thin">
        <color rgb="FFBFC9C7"/>
      </right>
      <top style="thin">
        <color rgb="FFBFC9C7"/>
      </top>
      <bottom style="thin">
        <color rgb="FFBFC9C7"/>
      </bottom>
      <diagonal/>
    </border>
  </borders>
  <cellStyleXfs count="1">
    <xf numFmtId="0" fontId="0" fillId="0" borderId="0"/>
  </cellStyleXfs>
  <cellXfs count="25">
    <xf numFmtId="0" fontId="0" fillId="0" borderId="0" xfId="0"/>
    <xf numFmtId="0" fontId="7" fillId="2" borderId="1" xfId="0" applyFont="1" applyFill="1" applyBorder="1" applyAlignment="1">
      <alignment horizontal="center" vertical="center" wrapText="1"/>
    </xf>
    <xf numFmtId="0" fontId="8" fillId="5" borderId="1" xfId="0" applyFont="1" applyFill="1" applyBorder="1" applyAlignment="1">
      <alignment horizontal="center" vertical="top"/>
    </xf>
    <xf numFmtId="0" fontId="8" fillId="5" borderId="1" xfId="0" applyFont="1" applyFill="1" applyBorder="1" applyAlignment="1">
      <alignment horizontal="left" vertical="top" wrapText="1"/>
    </xf>
    <xf numFmtId="3" fontId="8" fillId="5" borderId="1" xfId="0" applyNumberFormat="1" applyFont="1" applyFill="1" applyBorder="1" applyAlignment="1">
      <alignment horizontal="center" vertical="top"/>
    </xf>
    <xf numFmtId="9" fontId="8" fillId="5" borderId="1" xfId="0" applyNumberFormat="1" applyFont="1" applyFill="1" applyBorder="1" applyAlignment="1">
      <alignment horizontal="center" vertical="top"/>
    </xf>
    <xf numFmtId="164" fontId="8" fillId="6" borderId="1" xfId="0" applyNumberFormat="1" applyFont="1" applyFill="1" applyBorder="1" applyAlignment="1">
      <alignment horizontal="right" vertical="top"/>
    </xf>
    <xf numFmtId="164" fontId="8" fillId="5" borderId="1" xfId="0" applyNumberFormat="1" applyFont="1" applyFill="1" applyBorder="1" applyAlignment="1">
      <alignment horizontal="right" vertical="top"/>
    </xf>
    <xf numFmtId="0" fontId="8" fillId="7" borderId="1" xfId="0" applyFont="1" applyFill="1" applyBorder="1" applyAlignment="1">
      <alignment horizontal="center" vertical="top"/>
    </xf>
    <xf numFmtId="0" fontId="8" fillId="7" borderId="1" xfId="0" applyFont="1" applyFill="1" applyBorder="1" applyAlignment="1">
      <alignment horizontal="left" vertical="top" wrapText="1"/>
    </xf>
    <xf numFmtId="3" fontId="8" fillId="7" borderId="1" xfId="0" applyNumberFormat="1" applyFont="1" applyFill="1" applyBorder="1" applyAlignment="1">
      <alignment horizontal="center" vertical="top"/>
    </xf>
    <xf numFmtId="9" fontId="8" fillId="7" borderId="1" xfId="0" applyNumberFormat="1" applyFont="1" applyFill="1" applyBorder="1" applyAlignment="1">
      <alignment horizontal="center" vertical="top"/>
    </xf>
    <xf numFmtId="164" fontId="8" fillId="7" borderId="1" xfId="0" applyNumberFormat="1" applyFont="1" applyFill="1" applyBorder="1" applyAlignment="1">
      <alignment horizontal="right" vertical="top"/>
    </xf>
    <xf numFmtId="164" fontId="9" fillId="8" borderId="1" xfId="0" applyNumberFormat="1" applyFont="1" applyFill="1" applyBorder="1" applyAlignment="1">
      <alignment horizontal="right" vertical="center"/>
    </xf>
    <xf numFmtId="0" fontId="8" fillId="5" borderId="1" xfId="0" applyFont="1" applyFill="1" applyBorder="1" applyAlignment="1">
      <alignment horizontal="center" vertical="top" wrapText="1"/>
    </xf>
    <xf numFmtId="0" fontId="8" fillId="7" borderId="1" xfId="0" applyFont="1" applyFill="1" applyBorder="1" applyAlignment="1">
      <alignment horizontal="center" vertical="top" wrapText="1"/>
    </xf>
    <xf numFmtId="0" fontId="6" fillId="3" borderId="0" xfId="0" applyFont="1" applyFill="1" applyAlignment="1">
      <alignment horizontal="left" vertical="center" wrapText="1"/>
    </xf>
    <xf numFmtId="0" fontId="3" fillId="4" borderId="0" xfId="0" applyFont="1" applyFill="1" applyAlignment="1">
      <alignment horizontal="left" vertical="center" wrapText="1"/>
    </xf>
    <xf numFmtId="0" fontId="9" fillId="8" borderId="1" xfId="0" applyFont="1" applyFill="1" applyBorder="1" applyAlignment="1">
      <alignment horizontal="right" vertical="center"/>
    </xf>
    <xf numFmtId="0" fontId="5" fillId="0" borderId="0" xfId="0" applyFont="1" applyAlignment="1">
      <alignment horizontal="left" vertical="top" wrapText="1"/>
    </xf>
    <xf numFmtId="0" fontId="4" fillId="2" borderId="0" xfId="0" applyFont="1" applyFill="1" applyAlignment="1">
      <alignment horizontal="left" vertical="center" wrapText="1"/>
    </xf>
    <xf numFmtId="0" fontId="5" fillId="0" borderId="0" xfId="0" applyFont="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top" wrapText="1"/>
    </xf>
  </cellXfs>
  <cellStyles count="1">
    <cellStyle name="Normalny"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C9C7"/>
      <rgbColor rgb="FF808080"/>
      <rgbColor rgb="FF9999FF"/>
      <rgbColor rgb="FF993366"/>
      <rgbColor rgb="FFF5F9F8"/>
      <rgbColor rgb="FFEAF2F0"/>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2B2"/>
      <rgbColor rgb="FF99CCFF"/>
      <rgbColor rgb="FFFF99CC"/>
      <rgbColor rgb="FFCC99FF"/>
      <rgbColor rgb="FFFFCC99"/>
      <rgbColor rgb="FF3366FF"/>
      <rgbColor rgb="FF33CCCC"/>
      <rgbColor rgb="FF99CC00"/>
      <rgbColor rgb="FFFFCC00"/>
      <rgbColor rgb="FFFF9900"/>
      <rgbColor rgb="FFFF6600"/>
      <rgbColor rgb="FF555555"/>
      <rgbColor rgb="FF969696"/>
      <rgbColor rgb="FF12363A"/>
      <rgbColor rgb="FF2E7D6B"/>
      <rgbColor rgb="FF003300"/>
      <rgbColor rgb="FF333300"/>
      <rgbColor rgb="FF993300"/>
      <rgbColor rgb="FF993366"/>
      <rgbColor rgb="FF1F4E4F"/>
      <rgbColor rgb="FF3A3A3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91"/>
  <sheetViews>
    <sheetView showGridLines="0" topLeftCell="A81" zoomScaleNormal="100" workbookViewId="0">
      <selection activeCell="F104" sqref="F104"/>
    </sheetView>
  </sheetViews>
  <sheetFormatPr baseColWidth="10" defaultColWidth="8.6640625" defaultRowHeight="15" x14ac:dyDescent="0.2"/>
  <cols>
    <col min="1" max="1" width="3" customWidth="1"/>
    <col min="2" max="9" width="14" customWidth="1"/>
  </cols>
  <sheetData>
    <row r="1" spans="2:9" ht="25.5" customHeight="1" x14ac:dyDescent="0.2">
      <c r="B1" s="22" t="s">
        <v>0</v>
      </c>
      <c r="C1" s="22"/>
      <c r="D1" s="22"/>
      <c r="E1" s="22"/>
      <c r="F1" s="22"/>
      <c r="G1" s="22"/>
      <c r="H1" s="22"/>
      <c r="I1" s="22"/>
    </row>
    <row r="2" spans="2:9" ht="18" customHeight="1" x14ac:dyDescent="0.2">
      <c r="B2" s="23" t="s">
        <v>1</v>
      </c>
      <c r="C2" s="23"/>
      <c r="D2" s="23"/>
      <c r="E2" s="23"/>
      <c r="F2" s="23"/>
      <c r="G2" s="23"/>
      <c r="H2" s="23"/>
      <c r="I2" s="23"/>
    </row>
    <row r="3" spans="2:9" ht="27.75" customHeight="1" x14ac:dyDescent="0.2">
      <c r="B3" s="24" t="s">
        <v>2</v>
      </c>
      <c r="C3" s="24"/>
      <c r="D3" s="24"/>
      <c r="E3" s="24"/>
      <c r="F3" s="24"/>
      <c r="G3" s="24"/>
      <c r="H3" s="24"/>
      <c r="I3" s="24"/>
    </row>
    <row r="4" spans="2:9" ht="3.75" customHeight="1" x14ac:dyDescent="0.2"/>
    <row r="5" spans="2:9" ht="6" customHeight="1" x14ac:dyDescent="0.2"/>
    <row r="6" spans="2:9" ht="21.75" customHeight="1" x14ac:dyDescent="0.2">
      <c r="B6" s="20" t="s">
        <v>3</v>
      </c>
      <c r="C6" s="20"/>
      <c r="D6" s="20"/>
      <c r="E6" s="20"/>
      <c r="F6" s="20"/>
      <c r="G6" s="20"/>
      <c r="H6" s="20"/>
      <c r="I6" s="20"/>
    </row>
    <row r="7" spans="2:9" ht="60" customHeight="1" x14ac:dyDescent="0.2">
      <c r="B7" s="19" t="s">
        <v>4</v>
      </c>
      <c r="C7" s="19"/>
      <c r="D7" s="19"/>
      <c r="E7" s="19"/>
      <c r="F7" s="19"/>
      <c r="G7" s="19"/>
      <c r="H7" s="19"/>
      <c r="I7" s="19"/>
    </row>
    <row r="8" spans="2:9" ht="30" customHeight="1" x14ac:dyDescent="0.2">
      <c r="B8" s="19" t="s">
        <v>5</v>
      </c>
      <c r="C8" s="19"/>
      <c r="D8" s="19"/>
      <c r="E8" s="19"/>
      <c r="F8" s="19"/>
      <c r="G8" s="19"/>
      <c r="H8" s="19"/>
      <c r="I8" s="19"/>
    </row>
    <row r="9" spans="2:9" ht="13.5" customHeight="1" x14ac:dyDescent="0.2">
      <c r="B9" s="21" t="s">
        <v>6</v>
      </c>
      <c r="C9" s="21"/>
      <c r="D9" s="21"/>
      <c r="E9" s="21"/>
      <c r="F9" s="21"/>
      <c r="G9" s="21"/>
      <c r="H9" s="21"/>
      <c r="I9" s="21"/>
    </row>
    <row r="10" spans="2:9" ht="13.5" customHeight="1" x14ac:dyDescent="0.2">
      <c r="B10" s="21" t="s">
        <v>7</v>
      </c>
      <c r="C10" s="21"/>
      <c r="D10" s="21"/>
      <c r="E10" s="21"/>
      <c r="F10" s="21"/>
      <c r="G10" s="21"/>
      <c r="H10" s="21"/>
      <c r="I10" s="21"/>
    </row>
    <row r="11" spans="2:9" ht="13.5" customHeight="1" x14ac:dyDescent="0.2">
      <c r="B11" s="21" t="s">
        <v>8</v>
      </c>
      <c r="C11" s="21"/>
      <c r="D11" s="21"/>
      <c r="E11" s="21"/>
      <c r="F11" s="21"/>
      <c r="G11" s="21"/>
      <c r="H11" s="21"/>
      <c r="I11" s="21"/>
    </row>
    <row r="12" spans="2:9" ht="13.5" customHeight="1" x14ac:dyDescent="0.2">
      <c r="B12" s="21" t="s">
        <v>9</v>
      </c>
      <c r="C12" s="21"/>
      <c r="D12" s="21"/>
      <c r="E12" s="21"/>
      <c r="F12" s="21"/>
      <c r="G12" s="21"/>
      <c r="H12" s="21"/>
      <c r="I12" s="21"/>
    </row>
    <row r="13" spans="2:9" ht="13.5" customHeight="1" x14ac:dyDescent="0.2">
      <c r="B13" s="21" t="s">
        <v>10</v>
      </c>
      <c r="C13" s="21"/>
      <c r="D13" s="21"/>
      <c r="E13" s="21"/>
      <c r="F13" s="21"/>
      <c r="G13" s="21"/>
      <c r="H13" s="21"/>
      <c r="I13" s="21"/>
    </row>
    <row r="14" spans="2:9" ht="13.5" customHeight="1" x14ac:dyDescent="0.2">
      <c r="B14" s="21" t="s">
        <v>11</v>
      </c>
      <c r="C14" s="21"/>
      <c r="D14" s="21"/>
      <c r="E14" s="21"/>
      <c r="F14" s="21"/>
      <c r="G14" s="21"/>
      <c r="H14" s="21"/>
      <c r="I14" s="21"/>
    </row>
    <row r="15" spans="2:9" ht="13.5" customHeight="1" x14ac:dyDescent="0.2">
      <c r="B15" s="21" t="s">
        <v>12</v>
      </c>
      <c r="C15" s="21"/>
      <c r="D15" s="21"/>
      <c r="E15" s="21"/>
      <c r="F15" s="21"/>
      <c r="G15" s="21"/>
      <c r="H15" s="21"/>
      <c r="I15" s="21"/>
    </row>
    <row r="16" spans="2:9" ht="13.5" customHeight="1" x14ac:dyDescent="0.2">
      <c r="B16" s="21"/>
      <c r="C16" s="21"/>
      <c r="D16" s="21"/>
      <c r="E16" s="21"/>
      <c r="F16" s="21"/>
      <c r="G16" s="21"/>
      <c r="H16" s="21"/>
      <c r="I16" s="21"/>
    </row>
    <row r="17" spans="2:9" ht="75" customHeight="1" x14ac:dyDescent="0.2">
      <c r="B17" s="19" t="s">
        <v>13</v>
      </c>
      <c r="C17" s="19"/>
      <c r="D17" s="19"/>
      <c r="E17" s="19"/>
      <c r="F17" s="19"/>
      <c r="G17" s="19"/>
      <c r="H17" s="19"/>
      <c r="I17" s="19"/>
    </row>
    <row r="18" spans="2:9" ht="30" customHeight="1" x14ac:dyDescent="0.2">
      <c r="B18" s="19" t="s">
        <v>14</v>
      </c>
      <c r="C18" s="19"/>
      <c r="D18" s="19"/>
      <c r="E18" s="19"/>
      <c r="F18" s="19"/>
      <c r="G18" s="19"/>
      <c r="H18" s="19"/>
      <c r="I18" s="19"/>
    </row>
    <row r="19" spans="2:9" ht="6" customHeight="1" x14ac:dyDescent="0.2"/>
    <row r="20" spans="2:9" ht="21.75" customHeight="1" x14ac:dyDescent="0.2">
      <c r="B20" s="20" t="s">
        <v>15</v>
      </c>
      <c r="C20" s="20"/>
      <c r="D20" s="20"/>
      <c r="E20" s="20"/>
      <c r="F20" s="20"/>
      <c r="G20" s="20"/>
      <c r="H20" s="20"/>
      <c r="I20" s="20"/>
    </row>
    <row r="21" spans="2:9" ht="45" customHeight="1" x14ac:dyDescent="0.2">
      <c r="B21" s="19" t="s">
        <v>16</v>
      </c>
      <c r="C21" s="19"/>
      <c r="D21" s="19"/>
      <c r="E21" s="19"/>
      <c r="F21" s="19"/>
      <c r="G21" s="19"/>
      <c r="H21" s="19"/>
      <c r="I21" s="19"/>
    </row>
    <row r="22" spans="2:9" ht="27.75" customHeight="1" x14ac:dyDescent="0.2">
      <c r="B22" s="19" t="s">
        <v>17</v>
      </c>
      <c r="C22" s="19"/>
      <c r="D22" s="19"/>
      <c r="E22" s="19"/>
      <c r="F22" s="19"/>
      <c r="G22" s="19"/>
      <c r="H22" s="19"/>
      <c r="I22" s="19"/>
    </row>
    <row r="23" spans="2:9" ht="27.75" customHeight="1" x14ac:dyDescent="0.2">
      <c r="B23" s="19" t="s">
        <v>18</v>
      </c>
      <c r="C23" s="19"/>
      <c r="D23" s="19"/>
      <c r="E23" s="19"/>
      <c r="F23" s="19"/>
      <c r="G23" s="19"/>
      <c r="H23" s="19"/>
      <c r="I23" s="19"/>
    </row>
    <row r="24" spans="2:9" ht="13.5" customHeight="1" x14ac:dyDescent="0.2">
      <c r="B24" s="19" t="s">
        <v>19</v>
      </c>
      <c r="C24" s="19"/>
      <c r="D24" s="19"/>
      <c r="E24" s="19"/>
      <c r="F24" s="19"/>
      <c r="G24" s="19"/>
      <c r="H24" s="19"/>
      <c r="I24" s="19"/>
    </row>
    <row r="25" spans="2:9" ht="13.5" customHeight="1" x14ac:dyDescent="0.2">
      <c r="B25" s="19" t="s">
        <v>20</v>
      </c>
      <c r="C25" s="19"/>
      <c r="D25" s="19"/>
      <c r="E25" s="19"/>
      <c r="F25" s="19"/>
      <c r="G25" s="19"/>
      <c r="H25" s="19"/>
      <c r="I25" s="19"/>
    </row>
    <row r="26" spans="2:9" ht="27.75" customHeight="1" x14ac:dyDescent="0.2">
      <c r="B26" s="19" t="s">
        <v>21</v>
      </c>
      <c r="C26" s="19"/>
      <c r="D26" s="19"/>
      <c r="E26" s="19"/>
      <c r="F26" s="19"/>
      <c r="G26" s="19"/>
      <c r="H26" s="19"/>
      <c r="I26" s="19"/>
    </row>
    <row r="27" spans="2:9" ht="27.75" customHeight="1" x14ac:dyDescent="0.2">
      <c r="B27" s="19" t="s">
        <v>22</v>
      </c>
      <c r="C27" s="19"/>
      <c r="D27" s="19"/>
      <c r="E27" s="19"/>
      <c r="F27" s="19"/>
      <c r="G27" s="19"/>
      <c r="H27" s="19"/>
      <c r="I27" s="19"/>
    </row>
    <row r="28" spans="2:9" ht="27.75" customHeight="1" x14ac:dyDescent="0.2">
      <c r="B28" s="19" t="s">
        <v>23</v>
      </c>
      <c r="C28" s="19"/>
      <c r="D28" s="19"/>
      <c r="E28" s="19"/>
      <c r="F28" s="19"/>
      <c r="G28" s="19"/>
      <c r="H28" s="19"/>
      <c r="I28" s="19"/>
    </row>
    <row r="29" spans="2:9" ht="42" customHeight="1" x14ac:dyDescent="0.2">
      <c r="B29" s="19" t="s">
        <v>24</v>
      </c>
      <c r="C29" s="19"/>
      <c r="D29" s="19"/>
      <c r="E29" s="19"/>
      <c r="F29" s="19"/>
      <c r="G29" s="19"/>
      <c r="H29" s="19"/>
      <c r="I29" s="19"/>
    </row>
    <row r="30" spans="2:9" ht="30" customHeight="1" x14ac:dyDescent="0.2">
      <c r="B30" s="19" t="s">
        <v>25</v>
      </c>
      <c r="C30" s="19"/>
      <c r="D30" s="19"/>
      <c r="E30" s="19"/>
      <c r="F30" s="19"/>
      <c r="G30" s="19"/>
      <c r="H30" s="19"/>
      <c r="I30" s="19"/>
    </row>
    <row r="31" spans="2:9" ht="45" customHeight="1" x14ac:dyDescent="0.2">
      <c r="B31" s="19" t="s">
        <v>26</v>
      </c>
      <c r="C31" s="19"/>
      <c r="D31" s="19"/>
      <c r="E31" s="19"/>
      <c r="F31" s="19"/>
      <c r="G31" s="19"/>
      <c r="H31" s="19"/>
      <c r="I31" s="19"/>
    </row>
    <row r="32" spans="2:9" ht="30" customHeight="1" x14ac:dyDescent="0.2">
      <c r="B32" s="19" t="s">
        <v>27</v>
      </c>
      <c r="C32" s="19"/>
      <c r="D32" s="19"/>
      <c r="E32" s="19"/>
      <c r="F32" s="19"/>
      <c r="G32" s="19"/>
      <c r="H32" s="19"/>
      <c r="I32" s="19"/>
    </row>
    <row r="33" spans="2:9" ht="45" customHeight="1" x14ac:dyDescent="0.2">
      <c r="B33" s="19" t="s">
        <v>28</v>
      </c>
      <c r="C33" s="19"/>
      <c r="D33" s="19"/>
      <c r="E33" s="19"/>
      <c r="F33" s="19"/>
      <c r="G33" s="19"/>
      <c r="H33" s="19"/>
      <c r="I33" s="19"/>
    </row>
    <row r="34" spans="2:9" ht="60" customHeight="1" x14ac:dyDescent="0.2">
      <c r="B34" s="19" t="s">
        <v>29</v>
      </c>
      <c r="C34" s="19"/>
      <c r="D34" s="19"/>
      <c r="E34" s="19"/>
      <c r="F34" s="19"/>
      <c r="G34" s="19"/>
      <c r="H34" s="19"/>
      <c r="I34" s="19"/>
    </row>
    <row r="35" spans="2:9" ht="105" customHeight="1" x14ac:dyDescent="0.2">
      <c r="B35" s="19" t="s">
        <v>30</v>
      </c>
      <c r="C35" s="19"/>
      <c r="D35" s="19"/>
      <c r="E35" s="19"/>
      <c r="F35" s="19"/>
      <c r="G35" s="19"/>
      <c r="H35" s="19"/>
      <c r="I35" s="19"/>
    </row>
    <row r="36" spans="2:9" ht="60" customHeight="1" x14ac:dyDescent="0.2">
      <c r="B36" s="19" t="s">
        <v>31</v>
      </c>
      <c r="C36" s="19"/>
      <c r="D36" s="19"/>
      <c r="E36" s="19"/>
      <c r="F36" s="19"/>
      <c r="G36" s="19"/>
      <c r="H36" s="19"/>
      <c r="I36" s="19"/>
    </row>
    <row r="37" spans="2:9" ht="6" customHeight="1" x14ac:dyDescent="0.2"/>
    <row r="38" spans="2:9" ht="21.75" customHeight="1" x14ac:dyDescent="0.2">
      <c r="B38" s="20" t="s">
        <v>32</v>
      </c>
      <c r="C38" s="20"/>
      <c r="D38" s="20"/>
      <c r="E38" s="20"/>
      <c r="F38" s="20"/>
      <c r="G38" s="20"/>
      <c r="H38" s="20"/>
      <c r="I38" s="20"/>
    </row>
    <row r="39" spans="2:9" ht="45" customHeight="1" x14ac:dyDescent="0.2">
      <c r="B39" s="19" t="s">
        <v>33</v>
      </c>
      <c r="C39" s="19"/>
      <c r="D39" s="19"/>
      <c r="E39" s="19"/>
      <c r="F39" s="19"/>
      <c r="G39" s="19"/>
      <c r="H39" s="19"/>
      <c r="I39" s="19"/>
    </row>
    <row r="40" spans="2:9" ht="105" customHeight="1" x14ac:dyDescent="0.2">
      <c r="B40" s="19" t="s">
        <v>34</v>
      </c>
      <c r="C40" s="19"/>
      <c r="D40" s="19"/>
      <c r="E40" s="19"/>
      <c r="F40" s="19"/>
      <c r="G40" s="19"/>
      <c r="H40" s="19"/>
      <c r="I40" s="19"/>
    </row>
    <row r="41" spans="2:9" ht="30" customHeight="1" x14ac:dyDescent="0.2">
      <c r="B41" s="19" t="s">
        <v>35</v>
      </c>
      <c r="C41" s="19"/>
      <c r="D41" s="19"/>
      <c r="E41" s="19"/>
      <c r="F41" s="19"/>
      <c r="G41" s="19"/>
      <c r="H41" s="19"/>
      <c r="I41" s="19"/>
    </row>
    <row r="42" spans="2:9" ht="30" customHeight="1" x14ac:dyDescent="0.2">
      <c r="B42" s="19" t="s">
        <v>36</v>
      </c>
      <c r="C42" s="19"/>
      <c r="D42" s="19"/>
      <c r="E42" s="19"/>
      <c r="F42" s="19"/>
      <c r="G42" s="19"/>
      <c r="H42" s="19"/>
      <c r="I42" s="19"/>
    </row>
    <row r="43" spans="2:9" ht="6" customHeight="1" x14ac:dyDescent="0.2"/>
    <row r="44" spans="2:9" ht="21.75" customHeight="1" x14ac:dyDescent="0.2">
      <c r="B44" s="20" t="s">
        <v>37</v>
      </c>
      <c r="C44" s="20"/>
      <c r="D44" s="20"/>
      <c r="E44" s="20"/>
      <c r="F44" s="20"/>
      <c r="G44" s="20"/>
      <c r="H44" s="20"/>
      <c r="I44" s="20"/>
    </row>
    <row r="45" spans="2:9" ht="60" customHeight="1" x14ac:dyDescent="0.2">
      <c r="B45" s="19" t="s">
        <v>38</v>
      </c>
      <c r="C45" s="19"/>
      <c r="D45" s="19"/>
      <c r="E45" s="19"/>
      <c r="F45" s="19"/>
      <c r="G45" s="19"/>
      <c r="H45" s="19"/>
      <c r="I45" s="19"/>
    </row>
    <row r="46" spans="2:9" ht="45" customHeight="1" x14ac:dyDescent="0.2">
      <c r="B46" s="19" t="s">
        <v>39</v>
      </c>
      <c r="C46" s="19"/>
      <c r="D46" s="19"/>
      <c r="E46" s="19"/>
      <c r="F46" s="19"/>
      <c r="G46" s="19"/>
      <c r="H46" s="19"/>
      <c r="I46" s="19"/>
    </row>
    <row r="47" spans="2:9" ht="30" customHeight="1" x14ac:dyDescent="0.2">
      <c r="B47" s="19" t="s">
        <v>40</v>
      </c>
      <c r="C47" s="19"/>
      <c r="D47" s="19"/>
      <c r="E47" s="19"/>
      <c r="F47" s="19"/>
      <c r="G47" s="19"/>
      <c r="H47" s="19"/>
      <c r="I47" s="19"/>
    </row>
    <row r="48" spans="2:9" ht="6" customHeight="1" x14ac:dyDescent="0.2"/>
    <row r="49" spans="2:9" ht="21.75" customHeight="1" x14ac:dyDescent="0.2">
      <c r="B49" s="20" t="s">
        <v>41</v>
      </c>
      <c r="C49" s="20"/>
      <c r="D49" s="20"/>
      <c r="E49" s="20"/>
      <c r="F49" s="20"/>
      <c r="G49" s="20"/>
      <c r="H49" s="20"/>
      <c r="I49" s="20"/>
    </row>
    <row r="50" spans="2:9" ht="15" customHeight="1" x14ac:dyDescent="0.2">
      <c r="B50" s="19" t="s">
        <v>42</v>
      </c>
      <c r="C50" s="19"/>
      <c r="D50" s="19"/>
      <c r="E50" s="19"/>
      <c r="F50" s="19"/>
      <c r="G50" s="19"/>
      <c r="H50" s="19"/>
      <c r="I50" s="19"/>
    </row>
    <row r="51" spans="2:9" ht="30" customHeight="1" x14ac:dyDescent="0.2">
      <c r="B51" s="19" t="s">
        <v>43</v>
      </c>
      <c r="C51" s="19"/>
      <c r="D51" s="19"/>
      <c r="E51" s="19"/>
      <c r="F51" s="19"/>
      <c r="G51" s="19"/>
      <c r="H51" s="19"/>
      <c r="I51" s="19"/>
    </row>
    <row r="52" spans="2:9" ht="15" customHeight="1" x14ac:dyDescent="0.2">
      <c r="B52" s="19" t="s">
        <v>44</v>
      </c>
      <c r="C52" s="19"/>
      <c r="D52" s="19"/>
      <c r="E52" s="19"/>
      <c r="F52" s="19"/>
      <c r="G52" s="19"/>
      <c r="H52" s="19"/>
      <c r="I52" s="19"/>
    </row>
    <row r="53" spans="2:9" ht="30" customHeight="1" x14ac:dyDescent="0.2">
      <c r="B53" s="19" t="s">
        <v>45</v>
      </c>
      <c r="C53" s="19"/>
      <c r="D53" s="19"/>
      <c r="E53" s="19"/>
      <c r="F53" s="19"/>
      <c r="G53" s="19"/>
      <c r="H53" s="19"/>
      <c r="I53" s="19"/>
    </row>
    <row r="54" spans="2:9" ht="45" customHeight="1" x14ac:dyDescent="0.2">
      <c r="B54" s="19" t="s">
        <v>46</v>
      </c>
      <c r="C54" s="19"/>
      <c r="D54" s="19"/>
      <c r="E54" s="19"/>
      <c r="F54" s="19"/>
      <c r="G54" s="19"/>
      <c r="H54" s="19"/>
      <c r="I54" s="19"/>
    </row>
    <row r="55" spans="2:9" ht="30" customHeight="1" x14ac:dyDescent="0.2">
      <c r="B55" s="19" t="s">
        <v>47</v>
      </c>
      <c r="C55" s="19"/>
      <c r="D55" s="19"/>
      <c r="E55" s="19"/>
      <c r="F55" s="19"/>
      <c r="G55" s="19"/>
      <c r="H55" s="19"/>
      <c r="I55" s="19"/>
    </row>
    <row r="56" spans="2:9" ht="15" customHeight="1" x14ac:dyDescent="0.2">
      <c r="B56" s="19" t="s">
        <v>48</v>
      </c>
      <c r="C56" s="19"/>
      <c r="D56" s="19"/>
      <c r="E56" s="19"/>
      <c r="F56" s="19"/>
      <c r="G56" s="19"/>
      <c r="H56" s="19"/>
      <c r="I56" s="19"/>
    </row>
    <row r="57" spans="2:9" ht="30" customHeight="1" x14ac:dyDescent="0.2">
      <c r="B57" s="19" t="s">
        <v>49</v>
      </c>
      <c r="C57" s="19"/>
      <c r="D57" s="19"/>
      <c r="E57" s="19"/>
      <c r="F57" s="19"/>
      <c r="G57" s="19"/>
      <c r="H57" s="19"/>
      <c r="I57" s="19"/>
    </row>
    <row r="58" spans="2:9" ht="30" customHeight="1" x14ac:dyDescent="0.2">
      <c r="B58" s="19" t="s">
        <v>50</v>
      </c>
      <c r="C58" s="19"/>
      <c r="D58" s="19"/>
      <c r="E58" s="19"/>
      <c r="F58" s="19"/>
      <c r="G58" s="19"/>
      <c r="H58" s="19"/>
      <c r="I58" s="19"/>
    </row>
    <row r="59" spans="2:9" ht="6" customHeight="1" x14ac:dyDescent="0.2"/>
    <row r="60" spans="2:9" ht="21.75" customHeight="1" x14ac:dyDescent="0.2">
      <c r="B60" s="20" t="s">
        <v>51</v>
      </c>
      <c r="C60" s="20"/>
      <c r="D60" s="20"/>
      <c r="E60" s="20"/>
      <c r="F60" s="20"/>
      <c r="G60" s="20"/>
      <c r="H60" s="20"/>
      <c r="I60" s="20"/>
    </row>
    <row r="61" spans="2:9" ht="30" customHeight="1" x14ac:dyDescent="0.2">
      <c r="B61" s="19" t="s">
        <v>52</v>
      </c>
      <c r="C61" s="19"/>
      <c r="D61" s="19"/>
      <c r="E61" s="19"/>
      <c r="F61" s="19"/>
      <c r="G61" s="19"/>
      <c r="H61" s="19"/>
      <c r="I61" s="19"/>
    </row>
    <row r="62" spans="2:9" ht="60" customHeight="1" x14ac:dyDescent="0.2">
      <c r="B62" s="19" t="s">
        <v>53</v>
      </c>
      <c r="C62" s="19"/>
      <c r="D62" s="19"/>
      <c r="E62" s="19"/>
      <c r="F62" s="19"/>
      <c r="G62" s="19"/>
      <c r="H62" s="19"/>
      <c r="I62" s="19"/>
    </row>
    <row r="63" spans="2:9" ht="45" customHeight="1" x14ac:dyDescent="0.2">
      <c r="B63" s="19" t="s">
        <v>54</v>
      </c>
      <c r="C63" s="19"/>
      <c r="D63" s="19"/>
      <c r="E63" s="19"/>
      <c r="F63" s="19"/>
      <c r="G63" s="19"/>
      <c r="H63" s="19"/>
      <c r="I63" s="19"/>
    </row>
    <row r="64" spans="2:9" ht="30" customHeight="1" x14ac:dyDescent="0.2">
      <c r="B64" s="19" t="s">
        <v>55</v>
      </c>
      <c r="C64" s="19"/>
      <c r="D64" s="19"/>
      <c r="E64" s="19"/>
      <c r="F64" s="19"/>
      <c r="G64" s="19"/>
      <c r="H64" s="19"/>
      <c r="I64" s="19"/>
    </row>
    <row r="65" spans="2:9" ht="30" customHeight="1" x14ac:dyDescent="0.2">
      <c r="B65" s="19" t="s">
        <v>56</v>
      </c>
      <c r="C65" s="19"/>
      <c r="D65" s="19"/>
      <c r="E65" s="19"/>
      <c r="F65" s="19"/>
      <c r="G65" s="19"/>
      <c r="H65" s="19"/>
      <c r="I65" s="19"/>
    </row>
    <row r="66" spans="2:9" ht="45" customHeight="1" x14ac:dyDescent="0.2">
      <c r="B66" s="19" t="s">
        <v>57</v>
      </c>
      <c r="C66" s="19"/>
      <c r="D66" s="19"/>
      <c r="E66" s="19"/>
      <c r="F66" s="19"/>
      <c r="G66" s="19"/>
      <c r="H66" s="19"/>
      <c r="I66" s="19"/>
    </row>
    <row r="67" spans="2:9" ht="45" customHeight="1" x14ac:dyDescent="0.2">
      <c r="B67" s="19" t="s">
        <v>58</v>
      </c>
      <c r="C67" s="19"/>
      <c r="D67" s="19"/>
      <c r="E67" s="19"/>
      <c r="F67" s="19"/>
      <c r="G67" s="19"/>
      <c r="H67" s="19"/>
      <c r="I67" s="19"/>
    </row>
    <row r="68" spans="2:9" ht="30" customHeight="1" x14ac:dyDescent="0.2">
      <c r="B68" s="19" t="s">
        <v>59</v>
      </c>
      <c r="C68" s="19"/>
      <c r="D68" s="19"/>
      <c r="E68" s="19"/>
      <c r="F68" s="19"/>
      <c r="G68" s="19"/>
      <c r="H68" s="19"/>
      <c r="I68" s="19"/>
    </row>
    <row r="69" spans="2:9" ht="6" customHeight="1" x14ac:dyDescent="0.2"/>
    <row r="70" spans="2:9" ht="21.75" customHeight="1" x14ac:dyDescent="0.2">
      <c r="B70" s="20" t="s">
        <v>60</v>
      </c>
      <c r="C70" s="20"/>
      <c r="D70" s="20"/>
      <c r="E70" s="20"/>
      <c r="F70" s="20"/>
      <c r="G70" s="20"/>
      <c r="H70" s="20"/>
      <c r="I70" s="20"/>
    </row>
    <row r="71" spans="2:9" ht="105" customHeight="1" x14ac:dyDescent="0.2">
      <c r="B71" s="19" t="s">
        <v>61</v>
      </c>
      <c r="C71" s="19"/>
      <c r="D71" s="19"/>
      <c r="E71" s="19"/>
      <c r="F71" s="19"/>
      <c r="G71" s="19"/>
      <c r="H71" s="19"/>
      <c r="I71" s="19"/>
    </row>
    <row r="72" spans="2:9" ht="60" customHeight="1" x14ac:dyDescent="0.2">
      <c r="B72" s="19" t="s">
        <v>62</v>
      </c>
      <c r="C72" s="19"/>
      <c r="D72" s="19"/>
      <c r="E72" s="19"/>
      <c r="F72" s="19"/>
      <c r="G72" s="19"/>
      <c r="H72" s="19"/>
      <c r="I72" s="19"/>
    </row>
    <row r="73" spans="2:9" ht="45" customHeight="1" x14ac:dyDescent="0.2">
      <c r="B73" s="19" t="s">
        <v>63</v>
      </c>
      <c r="C73" s="19"/>
      <c r="D73" s="19"/>
      <c r="E73" s="19"/>
      <c r="F73" s="19"/>
      <c r="G73" s="19"/>
      <c r="H73" s="19"/>
      <c r="I73" s="19"/>
    </row>
    <row r="74" spans="2:9" ht="15" customHeight="1" x14ac:dyDescent="0.2">
      <c r="B74" s="19" t="s">
        <v>64</v>
      </c>
      <c r="C74" s="19"/>
      <c r="D74" s="19"/>
      <c r="E74" s="19"/>
      <c r="F74" s="19"/>
      <c r="G74" s="19"/>
      <c r="H74" s="19"/>
      <c r="I74" s="19"/>
    </row>
    <row r="75" spans="2:9" ht="30" customHeight="1" x14ac:dyDescent="0.2">
      <c r="B75" s="19" t="s">
        <v>65</v>
      </c>
      <c r="C75" s="19"/>
      <c r="D75" s="19"/>
      <c r="E75" s="19"/>
      <c r="F75" s="19"/>
      <c r="G75" s="19"/>
      <c r="H75" s="19"/>
      <c r="I75" s="19"/>
    </row>
    <row r="76" spans="2:9" ht="45" customHeight="1" x14ac:dyDescent="0.2">
      <c r="B76" s="19" t="s">
        <v>66</v>
      </c>
      <c r="C76" s="19"/>
      <c r="D76" s="19"/>
      <c r="E76" s="19"/>
      <c r="F76" s="19"/>
      <c r="G76" s="19"/>
      <c r="H76" s="19"/>
      <c r="I76" s="19"/>
    </row>
    <row r="77" spans="2:9" ht="30" customHeight="1" x14ac:dyDescent="0.2">
      <c r="B77" s="19" t="s">
        <v>67</v>
      </c>
      <c r="C77" s="19"/>
      <c r="D77" s="19"/>
      <c r="E77" s="19"/>
      <c r="F77" s="19"/>
      <c r="G77" s="19"/>
      <c r="H77" s="19"/>
      <c r="I77" s="19"/>
    </row>
    <row r="78" spans="2:9" ht="15" customHeight="1" x14ac:dyDescent="0.2">
      <c r="B78" s="19" t="s">
        <v>68</v>
      </c>
      <c r="C78" s="19"/>
      <c r="D78" s="19"/>
      <c r="E78" s="19"/>
      <c r="F78" s="19"/>
      <c r="G78" s="19"/>
      <c r="H78" s="19"/>
      <c r="I78" s="19"/>
    </row>
    <row r="79" spans="2:9" ht="15" customHeight="1" x14ac:dyDescent="0.2">
      <c r="B79" s="19" t="s">
        <v>69</v>
      </c>
      <c r="C79" s="19"/>
      <c r="D79" s="19"/>
      <c r="E79" s="19"/>
      <c r="F79" s="19"/>
      <c r="G79" s="19"/>
      <c r="H79" s="19"/>
      <c r="I79" s="19"/>
    </row>
    <row r="80" spans="2:9" ht="60" customHeight="1" x14ac:dyDescent="0.2">
      <c r="B80" s="19" t="s">
        <v>70</v>
      </c>
      <c r="C80" s="19"/>
      <c r="D80" s="19"/>
      <c r="E80" s="19"/>
      <c r="F80" s="19"/>
      <c r="G80" s="19"/>
      <c r="H80" s="19"/>
      <c r="I80" s="19"/>
    </row>
    <row r="81" spans="2:9" ht="45" customHeight="1" x14ac:dyDescent="0.2">
      <c r="B81" s="19" t="s">
        <v>71</v>
      </c>
      <c r="C81" s="19"/>
      <c r="D81" s="19"/>
      <c r="E81" s="19"/>
      <c r="F81" s="19"/>
      <c r="G81" s="19"/>
      <c r="H81" s="19"/>
      <c r="I81" s="19"/>
    </row>
    <row r="82" spans="2:9" ht="45" customHeight="1" x14ac:dyDescent="0.2">
      <c r="B82" s="19" t="s">
        <v>72</v>
      </c>
      <c r="C82" s="19"/>
      <c r="D82" s="19"/>
      <c r="E82" s="19"/>
      <c r="F82" s="19"/>
      <c r="G82" s="19"/>
      <c r="H82" s="19"/>
      <c r="I82" s="19"/>
    </row>
    <row r="83" spans="2:9" ht="6" customHeight="1" x14ac:dyDescent="0.2"/>
    <row r="84" spans="2:9" ht="21.75" customHeight="1" x14ac:dyDescent="0.2">
      <c r="B84" s="20" t="s">
        <v>73</v>
      </c>
      <c r="C84" s="20"/>
      <c r="D84" s="20"/>
      <c r="E84" s="20"/>
      <c r="F84" s="20"/>
      <c r="G84" s="20"/>
      <c r="H84" s="20"/>
      <c r="I84" s="20"/>
    </row>
    <row r="85" spans="2:9" ht="45" customHeight="1" x14ac:dyDescent="0.2">
      <c r="B85" s="19" t="s">
        <v>74</v>
      </c>
      <c r="C85" s="19"/>
      <c r="D85" s="19"/>
      <c r="E85" s="19"/>
      <c r="F85" s="19"/>
      <c r="G85" s="19"/>
      <c r="H85" s="19"/>
      <c r="I85" s="19"/>
    </row>
    <row r="86" spans="2:9" ht="45" customHeight="1" x14ac:dyDescent="0.2">
      <c r="B86" s="19" t="s">
        <v>75</v>
      </c>
      <c r="C86" s="19"/>
      <c r="D86" s="19"/>
      <c r="E86" s="19"/>
      <c r="F86" s="19"/>
      <c r="G86" s="19"/>
      <c r="H86" s="19"/>
      <c r="I86" s="19"/>
    </row>
    <row r="87" spans="2:9" ht="30" customHeight="1" x14ac:dyDescent="0.2">
      <c r="B87" s="19" t="s">
        <v>76</v>
      </c>
      <c r="C87" s="19"/>
      <c r="D87" s="19"/>
      <c r="E87" s="19"/>
      <c r="F87" s="19"/>
      <c r="G87" s="19"/>
      <c r="H87" s="19"/>
      <c r="I87" s="19"/>
    </row>
    <row r="88" spans="2:9" ht="6" customHeight="1" x14ac:dyDescent="0.2"/>
    <row r="89" spans="2:9" ht="21.75" customHeight="1" x14ac:dyDescent="0.2">
      <c r="B89" s="20" t="s">
        <v>77</v>
      </c>
      <c r="C89" s="20"/>
      <c r="D89" s="20"/>
      <c r="E89" s="20"/>
      <c r="F89" s="20"/>
      <c r="G89" s="20"/>
      <c r="H89" s="20"/>
      <c r="I89" s="20"/>
    </row>
    <row r="90" spans="2:9" ht="30" customHeight="1" x14ac:dyDescent="0.2">
      <c r="B90" s="19" t="s">
        <v>78</v>
      </c>
      <c r="C90" s="19"/>
      <c r="D90" s="19"/>
      <c r="E90" s="19"/>
      <c r="F90" s="19"/>
      <c r="G90" s="19"/>
      <c r="H90" s="19"/>
      <c r="I90" s="19"/>
    </row>
    <row r="91" spans="2:9" ht="15" customHeight="1" x14ac:dyDescent="0.2">
      <c r="B91" s="19" t="s">
        <v>79</v>
      </c>
      <c r="C91" s="19"/>
      <c r="D91" s="19"/>
      <c r="E91" s="19"/>
      <c r="F91" s="19"/>
      <c r="G91" s="19"/>
      <c r="H91" s="19"/>
      <c r="I91" s="19"/>
    </row>
  </sheetData>
  <mergeCells count="81">
    <mergeCell ref="B1:I1"/>
    <mergeCell ref="B2:I2"/>
    <mergeCell ref="B3:I3"/>
    <mergeCell ref="B6:I6"/>
    <mergeCell ref="B7:I7"/>
    <mergeCell ref="B8:I8"/>
    <mergeCell ref="B9:I9"/>
    <mergeCell ref="B10:I10"/>
    <mergeCell ref="B11:I11"/>
    <mergeCell ref="B12:I12"/>
    <mergeCell ref="B13:I13"/>
    <mergeCell ref="B14:I14"/>
    <mergeCell ref="B15:I15"/>
    <mergeCell ref="B16:I16"/>
    <mergeCell ref="B17:I17"/>
    <mergeCell ref="B18:I18"/>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8:I38"/>
    <mergeCell ref="B39:I39"/>
    <mergeCell ref="B40:I40"/>
    <mergeCell ref="B41:I41"/>
    <mergeCell ref="B42:I42"/>
    <mergeCell ref="B44:I44"/>
    <mergeCell ref="B45:I45"/>
    <mergeCell ref="B46:I46"/>
    <mergeCell ref="B47:I47"/>
    <mergeCell ref="B49:I49"/>
    <mergeCell ref="B50:I50"/>
    <mergeCell ref="B51:I51"/>
    <mergeCell ref="B52:I52"/>
    <mergeCell ref="B53:I53"/>
    <mergeCell ref="B54:I54"/>
    <mergeCell ref="B55:I55"/>
    <mergeCell ref="B56:I56"/>
    <mergeCell ref="B57:I57"/>
    <mergeCell ref="B58:I58"/>
    <mergeCell ref="B60:I60"/>
    <mergeCell ref="B61:I61"/>
    <mergeCell ref="B62:I62"/>
    <mergeCell ref="B63:I63"/>
    <mergeCell ref="B64:I64"/>
    <mergeCell ref="B65:I65"/>
    <mergeCell ref="B66:I66"/>
    <mergeCell ref="B67:I67"/>
    <mergeCell ref="B68:I68"/>
    <mergeCell ref="B70:I70"/>
    <mergeCell ref="B71:I71"/>
    <mergeCell ref="B72:I72"/>
    <mergeCell ref="B73:I73"/>
    <mergeCell ref="B74:I74"/>
    <mergeCell ref="B75:I75"/>
    <mergeCell ref="B76:I76"/>
    <mergeCell ref="B77:I77"/>
    <mergeCell ref="B78:I78"/>
    <mergeCell ref="B79:I79"/>
    <mergeCell ref="B80:I80"/>
    <mergeCell ref="B81:I81"/>
    <mergeCell ref="B82:I82"/>
    <mergeCell ref="B84:I84"/>
    <mergeCell ref="B91:I91"/>
    <mergeCell ref="B85:I85"/>
    <mergeCell ref="B86:I86"/>
    <mergeCell ref="B87:I87"/>
    <mergeCell ref="B89:I89"/>
    <mergeCell ref="B90:I90"/>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9"/>
  <sheetViews>
    <sheetView showGridLines="0" zoomScaleNormal="100" workbookViewId="0">
      <pane ySplit="3" topLeftCell="A20" activePane="bottomLeft" state="frozen"/>
      <selection pane="bottomLeft" activeCell="B26" sqref="B26"/>
    </sheetView>
  </sheetViews>
  <sheetFormatPr baseColWidth="10" defaultColWidth="8.6640625" defaultRowHeight="15" x14ac:dyDescent="0.2"/>
  <cols>
    <col min="1" max="1" width="5" customWidth="1"/>
    <col min="2" max="2" width="78" customWidth="1"/>
    <col min="3" max="3" width="8" customWidth="1"/>
    <col min="4" max="4" width="12" customWidth="1"/>
    <col min="5" max="5" width="9" customWidth="1"/>
    <col min="6" max="6" width="13" customWidth="1"/>
    <col min="7" max="8" width="14" customWidth="1"/>
    <col min="9" max="9" width="13" customWidth="1"/>
  </cols>
  <sheetData>
    <row r="1" spans="1:9" ht="24" customHeight="1" x14ac:dyDescent="0.2">
      <c r="A1" s="16" t="s">
        <v>80</v>
      </c>
      <c r="B1" s="16"/>
      <c r="C1" s="16"/>
      <c r="D1" s="16"/>
      <c r="E1" s="16"/>
      <c r="F1" s="16"/>
      <c r="G1" s="16"/>
      <c r="H1" s="16"/>
      <c r="I1" s="16"/>
    </row>
    <row r="2" spans="1:9" ht="55.5" customHeight="1" x14ac:dyDescent="0.2">
      <c r="A2" s="17" t="s">
        <v>81</v>
      </c>
      <c r="B2" s="17"/>
      <c r="C2" s="17"/>
      <c r="D2" s="17"/>
      <c r="E2" s="17"/>
      <c r="F2" s="17"/>
      <c r="G2" s="17"/>
      <c r="H2" s="17"/>
      <c r="I2" s="17"/>
    </row>
    <row r="3" spans="1:9" ht="39.75" customHeight="1" x14ac:dyDescent="0.2">
      <c r="A3" s="1" t="s">
        <v>82</v>
      </c>
      <c r="B3" s="1" t="s">
        <v>83</v>
      </c>
      <c r="C3" s="1" t="s">
        <v>84</v>
      </c>
      <c r="D3" s="1" t="s">
        <v>85</v>
      </c>
      <c r="E3" s="1" t="s">
        <v>86</v>
      </c>
      <c r="F3" s="1" t="s">
        <v>87</v>
      </c>
      <c r="G3" s="1" t="s">
        <v>88</v>
      </c>
      <c r="H3" s="1" t="s">
        <v>89</v>
      </c>
      <c r="I3" s="1" t="s">
        <v>90</v>
      </c>
    </row>
    <row r="4" spans="1:9" ht="25.5" customHeight="1" x14ac:dyDescent="0.2">
      <c r="A4" s="2">
        <v>1</v>
      </c>
      <c r="B4" s="3" t="s">
        <v>91</v>
      </c>
      <c r="C4" s="2" t="s">
        <v>92</v>
      </c>
      <c r="D4" s="4">
        <v>300</v>
      </c>
      <c r="E4" s="5">
        <v>0.05</v>
      </c>
      <c r="F4" s="6"/>
      <c r="G4" s="7" t="str">
        <f t="shared" ref="G4:G28" si="0">IF(F4="","",D4*F4)</f>
        <v/>
      </c>
      <c r="H4" s="7" t="str">
        <f t="shared" ref="H4:H28" si="1">IF(G4="","",IF(E4=0,G4,G4/(1+E4)))</f>
        <v/>
      </c>
      <c r="I4" s="7" t="str">
        <f t="shared" ref="I4:I28" si="2">IF(G4="","",G4-H4)</f>
        <v/>
      </c>
    </row>
    <row r="5" spans="1:9" ht="25.5" customHeight="1" x14ac:dyDescent="0.2">
      <c r="A5" s="8">
        <v>2</v>
      </c>
      <c r="B5" s="9" t="s">
        <v>93</v>
      </c>
      <c r="C5" s="8" t="s">
        <v>92</v>
      </c>
      <c r="D5" s="10">
        <v>200</v>
      </c>
      <c r="E5" s="11">
        <v>0.05</v>
      </c>
      <c r="F5" s="6"/>
      <c r="G5" s="12" t="str">
        <f t="shared" si="0"/>
        <v/>
      </c>
      <c r="H5" s="12" t="str">
        <f t="shared" si="1"/>
        <v/>
      </c>
      <c r="I5" s="12" t="str">
        <f t="shared" si="2"/>
        <v/>
      </c>
    </row>
    <row r="6" spans="1:9" ht="25.5" customHeight="1" x14ac:dyDescent="0.2">
      <c r="A6" s="2">
        <v>3</v>
      </c>
      <c r="B6" s="3" t="s">
        <v>94</v>
      </c>
      <c r="C6" s="2" t="s">
        <v>92</v>
      </c>
      <c r="D6" s="4">
        <v>500</v>
      </c>
      <c r="E6" s="5">
        <v>0.05</v>
      </c>
      <c r="F6" s="6"/>
      <c r="G6" s="7" t="str">
        <f t="shared" si="0"/>
        <v/>
      </c>
      <c r="H6" s="7" t="str">
        <f t="shared" si="1"/>
        <v/>
      </c>
      <c r="I6" s="7" t="str">
        <f t="shared" si="2"/>
        <v/>
      </c>
    </row>
    <row r="7" spans="1:9" ht="25.5" customHeight="1" x14ac:dyDescent="0.2">
      <c r="A7" s="8">
        <v>4</v>
      </c>
      <c r="B7" s="9" t="s">
        <v>95</v>
      </c>
      <c r="C7" s="8" t="s">
        <v>92</v>
      </c>
      <c r="D7" s="10">
        <v>100</v>
      </c>
      <c r="E7" s="11">
        <v>0.05</v>
      </c>
      <c r="F7" s="6"/>
      <c r="G7" s="12" t="str">
        <f t="shared" si="0"/>
        <v/>
      </c>
      <c r="H7" s="12" t="str">
        <f t="shared" si="1"/>
        <v/>
      </c>
      <c r="I7" s="12" t="str">
        <f t="shared" si="2"/>
        <v/>
      </c>
    </row>
    <row r="8" spans="1:9" ht="25.5" customHeight="1" x14ac:dyDescent="0.2">
      <c r="A8" s="2">
        <v>5</v>
      </c>
      <c r="B8" s="3" t="s">
        <v>96</v>
      </c>
      <c r="C8" s="2" t="s">
        <v>92</v>
      </c>
      <c r="D8" s="4">
        <v>500</v>
      </c>
      <c r="E8" s="5">
        <v>0.05</v>
      </c>
      <c r="F8" s="6"/>
      <c r="G8" s="7" t="str">
        <f t="shared" si="0"/>
        <v/>
      </c>
      <c r="H8" s="7" t="str">
        <f t="shared" si="1"/>
        <v/>
      </c>
      <c r="I8" s="7" t="str">
        <f t="shared" si="2"/>
        <v/>
      </c>
    </row>
    <row r="9" spans="1:9" ht="25.5" customHeight="1" x14ac:dyDescent="0.2">
      <c r="A9" s="8">
        <v>6</v>
      </c>
      <c r="B9" s="9" t="s">
        <v>97</v>
      </c>
      <c r="C9" s="8" t="s">
        <v>92</v>
      </c>
      <c r="D9" s="10">
        <v>200</v>
      </c>
      <c r="E9" s="11">
        <v>0.05</v>
      </c>
      <c r="F9" s="6"/>
      <c r="G9" s="12" t="str">
        <f t="shared" si="0"/>
        <v/>
      </c>
      <c r="H9" s="12" t="str">
        <f t="shared" si="1"/>
        <v/>
      </c>
      <c r="I9" s="12" t="str">
        <f t="shared" si="2"/>
        <v/>
      </c>
    </row>
    <row r="10" spans="1:9" ht="25.5" customHeight="1" x14ac:dyDescent="0.2">
      <c r="A10" s="2">
        <v>7</v>
      </c>
      <c r="B10" s="3" t="s">
        <v>98</v>
      </c>
      <c r="C10" s="2" t="s">
        <v>92</v>
      </c>
      <c r="D10" s="4">
        <v>50</v>
      </c>
      <c r="E10" s="5">
        <v>0.05</v>
      </c>
      <c r="F10" s="6"/>
      <c r="G10" s="7" t="str">
        <f t="shared" si="0"/>
        <v/>
      </c>
      <c r="H10" s="7" t="str">
        <f t="shared" si="1"/>
        <v/>
      </c>
      <c r="I10" s="7" t="str">
        <f t="shared" si="2"/>
        <v/>
      </c>
    </row>
    <row r="11" spans="1:9" ht="25.5" customHeight="1" x14ac:dyDescent="0.2">
      <c r="A11" s="8">
        <v>8</v>
      </c>
      <c r="B11" s="9" t="s">
        <v>99</v>
      </c>
      <c r="C11" s="8" t="s">
        <v>92</v>
      </c>
      <c r="D11" s="10">
        <v>500</v>
      </c>
      <c r="E11" s="11">
        <v>0.05</v>
      </c>
      <c r="F11" s="6"/>
      <c r="G11" s="12" t="str">
        <f t="shared" si="0"/>
        <v/>
      </c>
      <c r="H11" s="12" t="str">
        <f t="shared" si="1"/>
        <v/>
      </c>
      <c r="I11" s="12" t="str">
        <f t="shared" si="2"/>
        <v/>
      </c>
    </row>
    <row r="12" spans="1:9" ht="39" customHeight="1" x14ac:dyDescent="0.2">
      <c r="A12" s="2">
        <v>9</v>
      </c>
      <c r="B12" s="3" t="s">
        <v>100</v>
      </c>
      <c r="C12" s="2" t="s">
        <v>92</v>
      </c>
      <c r="D12" s="4">
        <v>30</v>
      </c>
      <c r="E12" s="5">
        <v>0.05</v>
      </c>
      <c r="F12" s="6"/>
      <c r="G12" s="7" t="str">
        <f t="shared" si="0"/>
        <v/>
      </c>
      <c r="H12" s="7" t="str">
        <f t="shared" si="1"/>
        <v/>
      </c>
      <c r="I12" s="7" t="str">
        <f t="shared" si="2"/>
        <v/>
      </c>
    </row>
    <row r="13" spans="1:9" ht="39" customHeight="1" x14ac:dyDescent="0.2">
      <c r="A13" s="8">
        <v>10</v>
      </c>
      <c r="B13" s="9" t="s">
        <v>101</v>
      </c>
      <c r="C13" s="8" t="s">
        <v>92</v>
      </c>
      <c r="D13" s="10">
        <v>30</v>
      </c>
      <c r="E13" s="11">
        <v>0.05</v>
      </c>
      <c r="F13" s="6"/>
      <c r="G13" s="12" t="str">
        <f t="shared" si="0"/>
        <v/>
      </c>
      <c r="H13" s="12" t="str">
        <f t="shared" si="1"/>
        <v/>
      </c>
      <c r="I13" s="12" t="str">
        <f t="shared" si="2"/>
        <v/>
      </c>
    </row>
    <row r="14" spans="1:9" ht="25.5" customHeight="1" x14ac:dyDescent="0.2">
      <c r="A14" s="2">
        <v>11</v>
      </c>
      <c r="B14" s="3" t="s">
        <v>102</v>
      </c>
      <c r="C14" s="2" t="s">
        <v>92</v>
      </c>
      <c r="D14" s="4">
        <v>50</v>
      </c>
      <c r="E14" s="5">
        <v>0.05</v>
      </c>
      <c r="F14" s="6"/>
      <c r="G14" s="7" t="str">
        <f t="shared" si="0"/>
        <v/>
      </c>
      <c r="H14" s="7" t="str">
        <f t="shared" si="1"/>
        <v/>
      </c>
      <c r="I14" s="7" t="str">
        <f t="shared" si="2"/>
        <v/>
      </c>
    </row>
    <row r="15" spans="1:9" ht="25.5" customHeight="1" x14ac:dyDescent="0.2">
      <c r="A15" s="8">
        <v>12</v>
      </c>
      <c r="B15" s="9" t="s">
        <v>103</v>
      </c>
      <c r="C15" s="8" t="s">
        <v>92</v>
      </c>
      <c r="D15" s="10">
        <v>100</v>
      </c>
      <c r="E15" s="11">
        <v>0.05</v>
      </c>
      <c r="F15" s="6"/>
      <c r="G15" s="12" t="str">
        <f t="shared" si="0"/>
        <v/>
      </c>
      <c r="H15" s="12" t="str">
        <f t="shared" si="1"/>
        <v/>
      </c>
      <c r="I15" s="12" t="str">
        <f t="shared" si="2"/>
        <v/>
      </c>
    </row>
    <row r="16" spans="1:9" ht="25.5" customHeight="1" x14ac:dyDescent="0.2">
      <c r="A16" s="2">
        <v>13</v>
      </c>
      <c r="B16" s="3" t="s">
        <v>104</v>
      </c>
      <c r="C16" s="2" t="s">
        <v>92</v>
      </c>
      <c r="D16" s="4">
        <v>100</v>
      </c>
      <c r="E16" s="5">
        <v>0.05</v>
      </c>
      <c r="F16" s="6"/>
      <c r="G16" s="7" t="str">
        <f t="shared" si="0"/>
        <v/>
      </c>
      <c r="H16" s="7" t="str">
        <f t="shared" si="1"/>
        <v/>
      </c>
      <c r="I16" s="7" t="str">
        <f t="shared" si="2"/>
        <v/>
      </c>
    </row>
    <row r="17" spans="1:9" ht="25.5" customHeight="1" x14ac:dyDescent="0.2">
      <c r="A17" s="8">
        <v>14</v>
      </c>
      <c r="B17" s="9" t="s">
        <v>105</v>
      </c>
      <c r="C17" s="8" t="s">
        <v>92</v>
      </c>
      <c r="D17" s="10">
        <v>100</v>
      </c>
      <c r="E17" s="11">
        <v>0.05</v>
      </c>
      <c r="F17" s="6"/>
      <c r="G17" s="12" t="str">
        <f t="shared" si="0"/>
        <v/>
      </c>
      <c r="H17" s="12" t="str">
        <f t="shared" si="1"/>
        <v/>
      </c>
      <c r="I17" s="12" t="str">
        <f t="shared" si="2"/>
        <v/>
      </c>
    </row>
    <row r="18" spans="1:9" ht="51.75" customHeight="1" x14ac:dyDescent="0.2">
      <c r="A18" s="2">
        <v>15</v>
      </c>
      <c r="B18" s="3" t="s">
        <v>106</v>
      </c>
      <c r="C18" s="2" t="s">
        <v>92</v>
      </c>
      <c r="D18" s="4">
        <v>200</v>
      </c>
      <c r="E18" s="5">
        <v>0.05</v>
      </c>
      <c r="F18" s="6"/>
      <c r="G18" s="7" t="str">
        <f t="shared" si="0"/>
        <v/>
      </c>
      <c r="H18" s="7" t="str">
        <f t="shared" si="1"/>
        <v/>
      </c>
      <c r="I18" s="7" t="str">
        <f t="shared" si="2"/>
        <v/>
      </c>
    </row>
    <row r="19" spans="1:9" ht="51.75" customHeight="1" x14ac:dyDescent="0.2">
      <c r="A19" s="8">
        <v>16</v>
      </c>
      <c r="B19" s="9" t="s">
        <v>107</v>
      </c>
      <c r="C19" s="8" t="s">
        <v>92</v>
      </c>
      <c r="D19" s="10">
        <v>200</v>
      </c>
      <c r="E19" s="11">
        <v>0.05</v>
      </c>
      <c r="F19" s="6"/>
      <c r="G19" s="12" t="str">
        <f t="shared" si="0"/>
        <v/>
      </c>
      <c r="H19" s="12" t="str">
        <f t="shared" si="1"/>
        <v/>
      </c>
      <c r="I19" s="12" t="str">
        <f t="shared" si="2"/>
        <v/>
      </c>
    </row>
    <row r="20" spans="1:9" ht="64.5" customHeight="1" x14ac:dyDescent="0.2">
      <c r="A20" s="2">
        <v>17</v>
      </c>
      <c r="B20" s="3" t="s">
        <v>108</v>
      </c>
      <c r="C20" s="2" t="s">
        <v>92</v>
      </c>
      <c r="D20" s="4">
        <v>200</v>
      </c>
      <c r="E20" s="5">
        <v>0.05</v>
      </c>
      <c r="F20" s="6"/>
      <c r="G20" s="7" t="str">
        <f t="shared" si="0"/>
        <v/>
      </c>
      <c r="H20" s="7" t="str">
        <f t="shared" si="1"/>
        <v/>
      </c>
      <c r="I20" s="7" t="str">
        <f t="shared" si="2"/>
        <v/>
      </c>
    </row>
    <row r="21" spans="1:9" ht="39" customHeight="1" x14ac:dyDescent="0.2">
      <c r="A21" s="8">
        <v>18</v>
      </c>
      <c r="B21" s="9" t="s">
        <v>109</v>
      </c>
      <c r="C21" s="8" t="s">
        <v>92</v>
      </c>
      <c r="D21" s="10">
        <v>150</v>
      </c>
      <c r="E21" s="11">
        <v>0.05</v>
      </c>
      <c r="F21" s="6"/>
      <c r="G21" s="12" t="str">
        <f t="shared" si="0"/>
        <v/>
      </c>
      <c r="H21" s="12" t="str">
        <f t="shared" si="1"/>
        <v/>
      </c>
      <c r="I21" s="12" t="str">
        <f t="shared" si="2"/>
        <v/>
      </c>
    </row>
    <row r="22" spans="1:9" ht="39" customHeight="1" x14ac:dyDescent="0.2">
      <c r="A22" s="2">
        <v>19</v>
      </c>
      <c r="B22" s="3" t="s">
        <v>110</v>
      </c>
      <c r="C22" s="2" t="s">
        <v>92</v>
      </c>
      <c r="D22" s="4">
        <v>100</v>
      </c>
      <c r="E22" s="5">
        <v>0.05</v>
      </c>
      <c r="F22" s="6"/>
      <c r="G22" s="7" t="str">
        <f t="shared" si="0"/>
        <v/>
      </c>
      <c r="H22" s="7" t="str">
        <f t="shared" si="1"/>
        <v/>
      </c>
      <c r="I22" s="7" t="str">
        <f t="shared" si="2"/>
        <v/>
      </c>
    </row>
    <row r="23" spans="1:9" ht="39" customHeight="1" x14ac:dyDescent="0.2">
      <c r="A23" s="8">
        <v>20</v>
      </c>
      <c r="B23" s="9" t="s">
        <v>111</v>
      </c>
      <c r="C23" s="8" t="s">
        <v>92</v>
      </c>
      <c r="D23" s="10">
        <v>200</v>
      </c>
      <c r="E23" s="11">
        <v>0.05</v>
      </c>
      <c r="F23" s="6"/>
      <c r="G23" s="12" t="str">
        <f t="shared" si="0"/>
        <v/>
      </c>
      <c r="H23" s="12" t="str">
        <f t="shared" si="1"/>
        <v/>
      </c>
      <c r="I23" s="12" t="str">
        <f t="shared" si="2"/>
        <v/>
      </c>
    </row>
    <row r="24" spans="1:9" ht="39" customHeight="1" x14ac:dyDescent="0.2">
      <c r="A24" s="2">
        <v>21</v>
      </c>
      <c r="B24" s="3" t="s">
        <v>112</v>
      </c>
      <c r="C24" s="2" t="s">
        <v>92</v>
      </c>
      <c r="D24" s="4">
        <v>400</v>
      </c>
      <c r="E24" s="5">
        <v>0.05</v>
      </c>
      <c r="F24" s="6"/>
      <c r="G24" s="7" t="str">
        <f t="shared" si="0"/>
        <v/>
      </c>
      <c r="H24" s="7" t="str">
        <f t="shared" si="1"/>
        <v/>
      </c>
      <c r="I24" s="7" t="str">
        <f t="shared" si="2"/>
        <v/>
      </c>
    </row>
    <row r="25" spans="1:9" ht="39" customHeight="1" x14ac:dyDescent="0.2">
      <c r="A25" s="8">
        <v>22</v>
      </c>
      <c r="B25" s="9" t="s">
        <v>113</v>
      </c>
      <c r="C25" s="8" t="s">
        <v>92</v>
      </c>
      <c r="D25" s="10">
        <v>400</v>
      </c>
      <c r="E25" s="11">
        <v>0.05</v>
      </c>
      <c r="F25" s="6"/>
      <c r="G25" s="12" t="str">
        <f t="shared" si="0"/>
        <v/>
      </c>
      <c r="H25" s="12" t="str">
        <f t="shared" si="1"/>
        <v/>
      </c>
      <c r="I25" s="12" t="str">
        <f t="shared" si="2"/>
        <v/>
      </c>
    </row>
    <row r="26" spans="1:9" ht="39" customHeight="1" x14ac:dyDescent="0.2">
      <c r="A26" s="2">
        <v>23</v>
      </c>
      <c r="B26" s="3" t="s">
        <v>114</v>
      </c>
      <c r="C26" s="2" t="s">
        <v>92</v>
      </c>
      <c r="D26" s="4">
        <v>400</v>
      </c>
      <c r="E26" s="5">
        <v>0.05</v>
      </c>
      <c r="F26" s="6"/>
      <c r="G26" s="7" t="str">
        <f t="shared" si="0"/>
        <v/>
      </c>
      <c r="H26" s="7" t="str">
        <f t="shared" si="1"/>
        <v/>
      </c>
      <c r="I26" s="7" t="str">
        <f t="shared" si="2"/>
        <v/>
      </c>
    </row>
    <row r="27" spans="1:9" ht="25.5" customHeight="1" x14ac:dyDescent="0.2">
      <c r="A27" s="8">
        <v>24</v>
      </c>
      <c r="B27" s="9" t="s">
        <v>115</v>
      </c>
      <c r="C27" s="8" t="s">
        <v>92</v>
      </c>
      <c r="D27" s="10">
        <v>200</v>
      </c>
      <c r="E27" s="11">
        <v>0.05</v>
      </c>
      <c r="F27" s="6"/>
      <c r="G27" s="12" t="str">
        <f t="shared" si="0"/>
        <v/>
      </c>
      <c r="H27" s="12" t="str">
        <f t="shared" si="1"/>
        <v/>
      </c>
      <c r="I27" s="12" t="str">
        <f t="shared" si="2"/>
        <v/>
      </c>
    </row>
    <row r="28" spans="1:9" ht="39" customHeight="1" x14ac:dyDescent="0.2">
      <c r="A28" s="2">
        <v>25</v>
      </c>
      <c r="B28" s="3" t="s">
        <v>116</v>
      </c>
      <c r="C28" s="2" t="s">
        <v>92</v>
      </c>
      <c r="D28" s="4">
        <v>300</v>
      </c>
      <c r="E28" s="5">
        <v>0.05</v>
      </c>
      <c r="F28" s="6"/>
      <c r="G28" s="7" t="str">
        <f t="shared" si="0"/>
        <v/>
      </c>
      <c r="H28" s="7" t="str">
        <f t="shared" si="1"/>
        <v/>
      </c>
      <c r="I28" s="7" t="str">
        <f t="shared" si="2"/>
        <v/>
      </c>
    </row>
    <row r="29" spans="1:9" ht="19.5" customHeight="1" x14ac:dyDescent="0.2">
      <c r="A29" s="18" t="s">
        <v>117</v>
      </c>
      <c r="B29" s="18"/>
      <c r="C29" s="18"/>
      <c r="D29" s="18"/>
      <c r="E29" s="18"/>
      <c r="F29" s="18"/>
      <c r="G29" s="13">
        <f>SUM(G4:G28)</f>
        <v>0</v>
      </c>
      <c r="H29" s="13">
        <f>SUM(H4:H28)</f>
        <v>0</v>
      </c>
      <c r="I29" s="13">
        <f>SUM(I4:I28)</f>
        <v>0</v>
      </c>
    </row>
  </sheetData>
  <mergeCells count="3">
    <mergeCell ref="A1:I1"/>
    <mergeCell ref="A2:I2"/>
    <mergeCell ref="A29:F29"/>
  </mergeCells>
  <printOptions horizontalCentered="1"/>
  <pageMargins left="0.75" right="0.75" top="1" bottom="1" header="0.511811023622047" footer="0.511811023622047"/>
  <pageSetup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63"/>
  <sheetViews>
    <sheetView showGridLines="0" zoomScaleNormal="100" workbookViewId="0">
      <pane ySplit="3" topLeftCell="A52" activePane="bottomLeft" state="frozen"/>
      <selection pane="bottomLeft" activeCell="B60" sqref="B60"/>
    </sheetView>
  </sheetViews>
  <sheetFormatPr baseColWidth="10" defaultColWidth="8.6640625" defaultRowHeight="15" x14ac:dyDescent="0.2"/>
  <cols>
    <col min="1" max="1" width="5" customWidth="1"/>
    <col min="2" max="2" width="78" customWidth="1"/>
    <col min="3" max="3" width="8" customWidth="1"/>
    <col min="4" max="4" width="12" customWidth="1"/>
    <col min="5" max="5" width="9" customWidth="1"/>
    <col min="6" max="6" width="13" customWidth="1"/>
    <col min="7" max="8" width="14" customWidth="1"/>
    <col min="9" max="9" width="13" customWidth="1"/>
  </cols>
  <sheetData>
    <row r="1" spans="1:9" ht="24" customHeight="1" x14ac:dyDescent="0.2">
      <c r="A1" s="16" t="s">
        <v>474</v>
      </c>
      <c r="B1" s="16"/>
      <c r="C1" s="16"/>
      <c r="D1" s="16"/>
      <c r="E1" s="16"/>
      <c r="F1" s="16"/>
      <c r="G1" s="16"/>
      <c r="H1" s="16"/>
      <c r="I1" s="16"/>
    </row>
    <row r="2" spans="1:9" ht="55.5" customHeight="1" x14ac:dyDescent="0.2">
      <c r="A2" s="17" t="s">
        <v>81</v>
      </c>
      <c r="B2" s="17"/>
      <c r="C2" s="17"/>
      <c r="D2" s="17"/>
      <c r="E2" s="17"/>
      <c r="F2" s="17"/>
      <c r="G2" s="17"/>
      <c r="H2" s="17"/>
      <c r="I2" s="17"/>
    </row>
    <row r="3" spans="1:9" ht="39.75" customHeight="1" x14ac:dyDescent="0.2">
      <c r="A3" s="1" t="s">
        <v>82</v>
      </c>
      <c r="B3" s="1" t="s">
        <v>83</v>
      </c>
      <c r="C3" s="1" t="s">
        <v>84</v>
      </c>
      <c r="D3" s="1" t="s">
        <v>85</v>
      </c>
      <c r="E3" s="1" t="s">
        <v>86</v>
      </c>
      <c r="F3" s="1" t="s">
        <v>87</v>
      </c>
      <c r="G3" s="1" t="s">
        <v>88</v>
      </c>
      <c r="H3" s="1" t="s">
        <v>89</v>
      </c>
      <c r="I3" s="1" t="s">
        <v>90</v>
      </c>
    </row>
    <row r="4" spans="1:9" ht="25.5" customHeight="1" x14ac:dyDescent="0.2">
      <c r="A4" s="2">
        <v>1</v>
      </c>
      <c r="B4" s="3" t="s">
        <v>119</v>
      </c>
      <c r="C4" s="2" t="s">
        <v>120</v>
      </c>
      <c r="D4" s="4">
        <v>50</v>
      </c>
      <c r="E4" s="5">
        <v>0.05</v>
      </c>
      <c r="F4" s="6"/>
      <c r="G4" s="7" t="str">
        <f t="shared" ref="G4:G35" si="0">IF(F4="","",D4*F4)</f>
        <v/>
      </c>
      <c r="H4" s="7" t="str">
        <f t="shared" ref="H4:H35" si="1">IF(G4="","",IF(E4=0,G4,G4/(1+E4)))</f>
        <v/>
      </c>
      <c r="I4" s="7" t="str">
        <f t="shared" ref="I4:I35" si="2">IF(G4="","",G4-H4)</f>
        <v/>
      </c>
    </row>
    <row r="5" spans="1:9" ht="25.5" customHeight="1" x14ac:dyDescent="0.2">
      <c r="A5" s="8">
        <v>2</v>
      </c>
      <c r="B5" s="9" t="s">
        <v>121</v>
      </c>
      <c r="C5" s="8" t="s">
        <v>92</v>
      </c>
      <c r="D5" s="10">
        <v>3000</v>
      </c>
      <c r="E5" s="11">
        <v>0.05</v>
      </c>
      <c r="F5" s="6"/>
      <c r="G5" s="12" t="str">
        <f t="shared" si="0"/>
        <v/>
      </c>
      <c r="H5" s="12" t="str">
        <f t="shared" si="1"/>
        <v/>
      </c>
      <c r="I5" s="12" t="str">
        <f t="shared" si="2"/>
        <v/>
      </c>
    </row>
    <row r="6" spans="1:9" ht="25.5" customHeight="1" x14ac:dyDescent="0.2">
      <c r="A6" s="2">
        <v>3</v>
      </c>
      <c r="B6" s="3" t="s">
        <v>122</v>
      </c>
      <c r="C6" s="2" t="s">
        <v>92</v>
      </c>
      <c r="D6" s="4">
        <v>1000</v>
      </c>
      <c r="E6" s="5">
        <v>0.05</v>
      </c>
      <c r="F6" s="6"/>
      <c r="G6" s="7" t="str">
        <f t="shared" si="0"/>
        <v/>
      </c>
      <c r="H6" s="7" t="str">
        <f t="shared" si="1"/>
        <v/>
      </c>
      <c r="I6" s="7" t="str">
        <f t="shared" si="2"/>
        <v/>
      </c>
    </row>
    <row r="7" spans="1:9" ht="39" customHeight="1" x14ac:dyDescent="0.2">
      <c r="A7" s="8">
        <v>4</v>
      </c>
      <c r="B7" s="9" t="s">
        <v>123</v>
      </c>
      <c r="C7" s="8" t="s">
        <v>120</v>
      </c>
      <c r="D7" s="10">
        <v>120</v>
      </c>
      <c r="E7" s="11">
        <v>0.05</v>
      </c>
      <c r="F7" s="6"/>
      <c r="G7" s="12" t="str">
        <f t="shared" si="0"/>
        <v/>
      </c>
      <c r="H7" s="12" t="str">
        <f t="shared" si="1"/>
        <v/>
      </c>
      <c r="I7" s="12" t="str">
        <f t="shared" si="2"/>
        <v/>
      </c>
    </row>
    <row r="8" spans="1:9" ht="25.5" customHeight="1" x14ac:dyDescent="0.2">
      <c r="A8" s="2">
        <v>5</v>
      </c>
      <c r="B8" s="3" t="s">
        <v>124</v>
      </c>
      <c r="C8" s="2" t="s">
        <v>92</v>
      </c>
      <c r="D8" s="4">
        <v>500</v>
      </c>
      <c r="E8" s="5">
        <v>0.05</v>
      </c>
      <c r="F8" s="6"/>
      <c r="G8" s="7" t="str">
        <f t="shared" si="0"/>
        <v/>
      </c>
      <c r="H8" s="7" t="str">
        <f t="shared" si="1"/>
        <v/>
      </c>
      <c r="I8" s="7" t="str">
        <f t="shared" si="2"/>
        <v/>
      </c>
    </row>
    <row r="9" spans="1:9" ht="25.5" customHeight="1" x14ac:dyDescent="0.2">
      <c r="A9" s="8">
        <v>6</v>
      </c>
      <c r="B9" s="9" t="s">
        <v>125</v>
      </c>
      <c r="C9" s="8" t="s">
        <v>92</v>
      </c>
      <c r="D9" s="10">
        <v>100</v>
      </c>
      <c r="E9" s="11">
        <v>0.05</v>
      </c>
      <c r="F9" s="6"/>
      <c r="G9" s="12" t="str">
        <f t="shared" si="0"/>
        <v/>
      </c>
      <c r="H9" s="12" t="str">
        <f t="shared" si="1"/>
        <v/>
      </c>
      <c r="I9" s="12" t="str">
        <f t="shared" si="2"/>
        <v/>
      </c>
    </row>
    <row r="10" spans="1:9" ht="25.5" customHeight="1" x14ac:dyDescent="0.2">
      <c r="A10" s="2">
        <v>7</v>
      </c>
      <c r="B10" s="3" t="s">
        <v>126</v>
      </c>
      <c r="C10" s="2" t="s">
        <v>92</v>
      </c>
      <c r="D10" s="4">
        <v>500</v>
      </c>
      <c r="E10" s="5">
        <v>0.05</v>
      </c>
      <c r="F10" s="6"/>
      <c r="G10" s="7" t="str">
        <f t="shared" si="0"/>
        <v/>
      </c>
      <c r="H10" s="7" t="str">
        <f t="shared" si="1"/>
        <v/>
      </c>
      <c r="I10" s="7" t="str">
        <f t="shared" si="2"/>
        <v/>
      </c>
    </row>
    <row r="11" spans="1:9" ht="25.5" customHeight="1" x14ac:dyDescent="0.2">
      <c r="A11" s="8">
        <v>8</v>
      </c>
      <c r="B11" s="9" t="s">
        <v>127</v>
      </c>
      <c r="C11" s="8" t="s">
        <v>92</v>
      </c>
      <c r="D11" s="10">
        <v>500</v>
      </c>
      <c r="E11" s="11">
        <v>0.05</v>
      </c>
      <c r="F11" s="6"/>
      <c r="G11" s="12" t="str">
        <f t="shared" si="0"/>
        <v/>
      </c>
      <c r="H11" s="12" t="str">
        <f t="shared" si="1"/>
        <v/>
      </c>
      <c r="I11" s="12" t="str">
        <f t="shared" si="2"/>
        <v/>
      </c>
    </row>
    <row r="12" spans="1:9" ht="15" customHeight="1" x14ac:dyDescent="0.2">
      <c r="A12" s="2">
        <v>9</v>
      </c>
      <c r="B12" s="3" t="s">
        <v>128</v>
      </c>
      <c r="C12" s="2" t="s">
        <v>120</v>
      </c>
      <c r="D12" s="4">
        <v>200</v>
      </c>
      <c r="E12" s="5">
        <v>0.05</v>
      </c>
      <c r="F12" s="6"/>
      <c r="G12" s="7" t="str">
        <f t="shared" si="0"/>
        <v/>
      </c>
      <c r="H12" s="7" t="str">
        <f t="shared" si="1"/>
        <v/>
      </c>
      <c r="I12" s="7" t="str">
        <f t="shared" si="2"/>
        <v/>
      </c>
    </row>
    <row r="13" spans="1:9" ht="25.5" customHeight="1" x14ac:dyDescent="0.2">
      <c r="A13" s="8">
        <v>10</v>
      </c>
      <c r="B13" s="9" t="s">
        <v>129</v>
      </c>
      <c r="C13" s="8" t="s">
        <v>92</v>
      </c>
      <c r="D13" s="10">
        <v>350</v>
      </c>
      <c r="E13" s="11">
        <v>0.05</v>
      </c>
      <c r="F13" s="6"/>
      <c r="G13" s="12" t="str">
        <f t="shared" si="0"/>
        <v/>
      </c>
      <c r="H13" s="12" t="str">
        <f t="shared" si="1"/>
        <v/>
      </c>
      <c r="I13" s="12" t="str">
        <f t="shared" si="2"/>
        <v/>
      </c>
    </row>
    <row r="14" spans="1:9" ht="39" customHeight="1" x14ac:dyDescent="0.2">
      <c r="A14" s="2">
        <v>11</v>
      </c>
      <c r="B14" s="3" t="s">
        <v>130</v>
      </c>
      <c r="C14" s="2" t="s">
        <v>92</v>
      </c>
      <c r="D14" s="4">
        <v>200</v>
      </c>
      <c r="E14" s="5">
        <v>0.05</v>
      </c>
      <c r="F14" s="6"/>
      <c r="G14" s="7" t="str">
        <f t="shared" si="0"/>
        <v/>
      </c>
      <c r="H14" s="7" t="str">
        <f t="shared" si="1"/>
        <v/>
      </c>
      <c r="I14" s="7" t="str">
        <f t="shared" si="2"/>
        <v/>
      </c>
    </row>
    <row r="15" spans="1:9" ht="39" customHeight="1" x14ac:dyDescent="0.2">
      <c r="A15" s="8">
        <v>12</v>
      </c>
      <c r="B15" s="9" t="s">
        <v>131</v>
      </c>
      <c r="C15" s="8" t="s">
        <v>92</v>
      </c>
      <c r="D15" s="10">
        <v>200</v>
      </c>
      <c r="E15" s="11">
        <v>0.05</v>
      </c>
      <c r="F15" s="6"/>
      <c r="G15" s="12" t="str">
        <f t="shared" si="0"/>
        <v/>
      </c>
      <c r="H15" s="12" t="str">
        <f t="shared" si="1"/>
        <v/>
      </c>
      <c r="I15" s="12" t="str">
        <f t="shared" si="2"/>
        <v/>
      </c>
    </row>
    <row r="16" spans="1:9" ht="25.5" customHeight="1" x14ac:dyDescent="0.2">
      <c r="A16" s="2">
        <v>13</v>
      </c>
      <c r="B16" s="3" t="s">
        <v>132</v>
      </c>
      <c r="C16" s="2" t="s">
        <v>92</v>
      </c>
      <c r="D16" s="4">
        <v>100</v>
      </c>
      <c r="E16" s="5">
        <v>0.05</v>
      </c>
      <c r="F16" s="6"/>
      <c r="G16" s="7" t="str">
        <f t="shared" si="0"/>
        <v/>
      </c>
      <c r="H16" s="7" t="str">
        <f t="shared" si="1"/>
        <v/>
      </c>
      <c r="I16" s="7" t="str">
        <f t="shared" si="2"/>
        <v/>
      </c>
    </row>
    <row r="17" spans="1:9" ht="39" customHeight="1" x14ac:dyDescent="0.2">
      <c r="A17" s="8">
        <v>14</v>
      </c>
      <c r="B17" s="9" t="s">
        <v>133</v>
      </c>
      <c r="C17" s="8" t="s">
        <v>92</v>
      </c>
      <c r="D17" s="10">
        <v>800</v>
      </c>
      <c r="E17" s="11">
        <v>0.05</v>
      </c>
      <c r="F17" s="6"/>
      <c r="G17" s="12" t="str">
        <f t="shared" si="0"/>
        <v/>
      </c>
      <c r="H17" s="12" t="str">
        <f t="shared" si="1"/>
        <v/>
      </c>
      <c r="I17" s="12" t="str">
        <f t="shared" si="2"/>
        <v/>
      </c>
    </row>
    <row r="18" spans="1:9" ht="39" customHeight="1" x14ac:dyDescent="0.2">
      <c r="A18" s="2">
        <v>15</v>
      </c>
      <c r="B18" s="3" t="s">
        <v>134</v>
      </c>
      <c r="C18" s="2" t="s">
        <v>92</v>
      </c>
      <c r="D18" s="4">
        <v>3500</v>
      </c>
      <c r="E18" s="5">
        <v>0.05</v>
      </c>
      <c r="F18" s="6"/>
      <c r="G18" s="7" t="str">
        <f t="shared" si="0"/>
        <v/>
      </c>
      <c r="H18" s="7" t="str">
        <f t="shared" si="1"/>
        <v/>
      </c>
      <c r="I18" s="7" t="str">
        <f t="shared" si="2"/>
        <v/>
      </c>
    </row>
    <row r="19" spans="1:9" ht="25.5" customHeight="1" x14ac:dyDescent="0.2">
      <c r="A19" s="8">
        <v>16</v>
      </c>
      <c r="B19" s="9" t="s">
        <v>135</v>
      </c>
      <c r="C19" s="8" t="s">
        <v>120</v>
      </c>
      <c r="D19" s="10">
        <v>160</v>
      </c>
      <c r="E19" s="11">
        <v>0.05</v>
      </c>
      <c r="F19" s="6"/>
      <c r="G19" s="12" t="str">
        <f t="shared" si="0"/>
        <v/>
      </c>
      <c r="H19" s="12" t="str">
        <f t="shared" si="1"/>
        <v/>
      </c>
      <c r="I19" s="12" t="str">
        <f t="shared" si="2"/>
        <v/>
      </c>
    </row>
    <row r="20" spans="1:9" ht="25.5" customHeight="1" x14ac:dyDescent="0.2">
      <c r="A20" s="2">
        <v>17</v>
      </c>
      <c r="B20" s="3" t="s">
        <v>136</v>
      </c>
      <c r="C20" s="2" t="s">
        <v>120</v>
      </c>
      <c r="D20" s="4">
        <v>1500</v>
      </c>
      <c r="E20" s="5">
        <v>0.05</v>
      </c>
      <c r="F20" s="6"/>
      <c r="G20" s="7" t="str">
        <f t="shared" si="0"/>
        <v/>
      </c>
      <c r="H20" s="7" t="str">
        <f t="shared" si="1"/>
        <v/>
      </c>
      <c r="I20" s="7" t="str">
        <f t="shared" si="2"/>
        <v/>
      </c>
    </row>
    <row r="21" spans="1:9" ht="25.5" customHeight="1" x14ac:dyDescent="0.2">
      <c r="A21" s="8">
        <v>18</v>
      </c>
      <c r="B21" s="9" t="s">
        <v>137</v>
      </c>
      <c r="C21" s="8" t="s">
        <v>92</v>
      </c>
      <c r="D21" s="10">
        <v>800</v>
      </c>
      <c r="E21" s="11">
        <v>0.05</v>
      </c>
      <c r="F21" s="6"/>
      <c r="G21" s="12" t="str">
        <f t="shared" si="0"/>
        <v/>
      </c>
      <c r="H21" s="12" t="str">
        <f t="shared" si="1"/>
        <v/>
      </c>
      <c r="I21" s="12" t="str">
        <f t="shared" si="2"/>
        <v/>
      </c>
    </row>
    <row r="22" spans="1:9" ht="25.5" customHeight="1" x14ac:dyDescent="0.2">
      <c r="A22" s="2">
        <v>19</v>
      </c>
      <c r="B22" s="3" t="s">
        <v>138</v>
      </c>
      <c r="C22" s="2" t="s">
        <v>92</v>
      </c>
      <c r="D22" s="4">
        <v>300</v>
      </c>
      <c r="E22" s="5">
        <v>0.05</v>
      </c>
      <c r="F22" s="6"/>
      <c r="G22" s="7" t="str">
        <f t="shared" si="0"/>
        <v/>
      </c>
      <c r="H22" s="7" t="str">
        <f t="shared" si="1"/>
        <v/>
      </c>
      <c r="I22" s="7" t="str">
        <f t="shared" si="2"/>
        <v/>
      </c>
    </row>
    <row r="23" spans="1:9" ht="25.5" customHeight="1" x14ac:dyDescent="0.2">
      <c r="A23" s="8">
        <v>20</v>
      </c>
      <c r="B23" s="9" t="s">
        <v>139</v>
      </c>
      <c r="C23" s="8" t="s">
        <v>92</v>
      </c>
      <c r="D23" s="10">
        <v>100</v>
      </c>
      <c r="E23" s="11">
        <v>0.05</v>
      </c>
      <c r="F23" s="6"/>
      <c r="G23" s="12" t="str">
        <f t="shared" si="0"/>
        <v/>
      </c>
      <c r="H23" s="12" t="str">
        <f t="shared" si="1"/>
        <v/>
      </c>
      <c r="I23" s="12" t="str">
        <f t="shared" si="2"/>
        <v/>
      </c>
    </row>
    <row r="24" spans="1:9" ht="39" customHeight="1" x14ac:dyDescent="0.2">
      <c r="A24" s="2">
        <v>21</v>
      </c>
      <c r="B24" s="3" t="s">
        <v>140</v>
      </c>
      <c r="C24" s="2" t="s">
        <v>92</v>
      </c>
      <c r="D24" s="4">
        <v>600</v>
      </c>
      <c r="E24" s="5">
        <v>0.05</v>
      </c>
      <c r="F24" s="6"/>
      <c r="G24" s="7" t="str">
        <f t="shared" si="0"/>
        <v/>
      </c>
      <c r="H24" s="7" t="str">
        <f t="shared" si="1"/>
        <v/>
      </c>
      <c r="I24" s="7" t="str">
        <f t="shared" si="2"/>
        <v/>
      </c>
    </row>
    <row r="25" spans="1:9" ht="25.5" customHeight="1" x14ac:dyDescent="0.2">
      <c r="A25" s="8">
        <v>22</v>
      </c>
      <c r="B25" s="9" t="s">
        <v>141</v>
      </c>
      <c r="C25" s="8" t="s">
        <v>92</v>
      </c>
      <c r="D25" s="10">
        <v>500</v>
      </c>
      <c r="E25" s="11">
        <v>0.05</v>
      </c>
      <c r="F25" s="6"/>
      <c r="G25" s="12" t="str">
        <f t="shared" si="0"/>
        <v/>
      </c>
      <c r="H25" s="12" t="str">
        <f t="shared" si="1"/>
        <v/>
      </c>
      <c r="I25" s="12" t="str">
        <f t="shared" si="2"/>
        <v/>
      </c>
    </row>
    <row r="26" spans="1:9" ht="25.5" customHeight="1" x14ac:dyDescent="0.2">
      <c r="A26" s="2">
        <v>23</v>
      </c>
      <c r="B26" s="3" t="s">
        <v>142</v>
      </c>
      <c r="C26" s="2" t="s">
        <v>120</v>
      </c>
      <c r="D26" s="4">
        <v>200</v>
      </c>
      <c r="E26" s="5">
        <v>0.05</v>
      </c>
      <c r="F26" s="6"/>
      <c r="G26" s="7" t="str">
        <f t="shared" si="0"/>
        <v/>
      </c>
      <c r="H26" s="7" t="str">
        <f t="shared" si="1"/>
        <v/>
      </c>
      <c r="I26" s="7" t="str">
        <f t="shared" si="2"/>
        <v/>
      </c>
    </row>
    <row r="27" spans="1:9" ht="25.5" customHeight="1" x14ac:dyDescent="0.2">
      <c r="A27" s="8">
        <v>24</v>
      </c>
      <c r="B27" s="9" t="s">
        <v>143</v>
      </c>
      <c r="C27" s="8" t="s">
        <v>120</v>
      </c>
      <c r="D27" s="10">
        <v>500</v>
      </c>
      <c r="E27" s="11">
        <v>0.05</v>
      </c>
      <c r="F27" s="6"/>
      <c r="G27" s="12" t="str">
        <f t="shared" si="0"/>
        <v/>
      </c>
      <c r="H27" s="12" t="str">
        <f t="shared" si="1"/>
        <v/>
      </c>
      <c r="I27" s="12" t="str">
        <f t="shared" si="2"/>
        <v/>
      </c>
    </row>
    <row r="28" spans="1:9" ht="15" customHeight="1" x14ac:dyDescent="0.2">
      <c r="A28" s="2">
        <v>25</v>
      </c>
      <c r="B28" s="3" t="s">
        <v>144</v>
      </c>
      <c r="C28" s="2" t="s">
        <v>120</v>
      </c>
      <c r="D28" s="4">
        <v>750</v>
      </c>
      <c r="E28" s="5">
        <v>0.05</v>
      </c>
      <c r="F28" s="6"/>
      <c r="G28" s="7" t="str">
        <f t="shared" si="0"/>
        <v/>
      </c>
      <c r="H28" s="7" t="str">
        <f t="shared" si="1"/>
        <v/>
      </c>
      <c r="I28" s="7" t="str">
        <f t="shared" si="2"/>
        <v/>
      </c>
    </row>
    <row r="29" spans="1:9" ht="64.5" customHeight="1" x14ac:dyDescent="0.2">
      <c r="A29" s="8">
        <v>26</v>
      </c>
      <c r="B29" s="9" t="s">
        <v>145</v>
      </c>
      <c r="C29" s="8" t="s">
        <v>120</v>
      </c>
      <c r="D29" s="10">
        <v>500</v>
      </c>
      <c r="E29" s="11">
        <v>0.05</v>
      </c>
      <c r="F29" s="6"/>
      <c r="G29" s="12" t="str">
        <f t="shared" si="0"/>
        <v/>
      </c>
      <c r="H29" s="12" t="str">
        <f t="shared" si="1"/>
        <v/>
      </c>
      <c r="I29" s="12" t="str">
        <f t="shared" si="2"/>
        <v/>
      </c>
    </row>
    <row r="30" spans="1:9" ht="25.5" customHeight="1" x14ac:dyDescent="0.2">
      <c r="A30" s="2">
        <v>27</v>
      </c>
      <c r="B30" s="3" t="s">
        <v>146</v>
      </c>
      <c r="C30" s="2" t="s">
        <v>120</v>
      </c>
      <c r="D30" s="4">
        <v>200</v>
      </c>
      <c r="E30" s="5">
        <v>0.05</v>
      </c>
      <c r="F30" s="6"/>
      <c r="G30" s="7" t="str">
        <f t="shared" si="0"/>
        <v/>
      </c>
      <c r="H30" s="7" t="str">
        <f t="shared" si="1"/>
        <v/>
      </c>
      <c r="I30" s="7" t="str">
        <f t="shared" si="2"/>
        <v/>
      </c>
    </row>
    <row r="31" spans="1:9" ht="15" customHeight="1" x14ac:dyDescent="0.2">
      <c r="A31" s="8">
        <v>28</v>
      </c>
      <c r="B31" s="9" t="s">
        <v>147</v>
      </c>
      <c r="C31" s="8" t="s">
        <v>120</v>
      </c>
      <c r="D31" s="10">
        <v>500</v>
      </c>
      <c r="E31" s="11">
        <v>0.05</v>
      </c>
      <c r="F31" s="6"/>
      <c r="G31" s="12" t="str">
        <f t="shared" si="0"/>
        <v/>
      </c>
      <c r="H31" s="12" t="str">
        <f t="shared" si="1"/>
        <v/>
      </c>
      <c r="I31" s="12" t="str">
        <f t="shared" si="2"/>
        <v/>
      </c>
    </row>
    <row r="32" spans="1:9" ht="25.5" customHeight="1" x14ac:dyDescent="0.2">
      <c r="A32" s="2">
        <v>29</v>
      </c>
      <c r="B32" s="3" t="s">
        <v>148</v>
      </c>
      <c r="C32" s="2" t="s">
        <v>92</v>
      </c>
      <c r="D32" s="4">
        <v>1000</v>
      </c>
      <c r="E32" s="5">
        <v>0.05</v>
      </c>
      <c r="F32" s="6"/>
      <c r="G32" s="7" t="str">
        <f t="shared" si="0"/>
        <v/>
      </c>
      <c r="H32" s="7" t="str">
        <f t="shared" si="1"/>
        <v/>
      </c>
      <c r="I32" s="7" t="str">
        <f t="shared" si="2"/>
        <v/>
      </c>
    </row>
    <row r="33" spans="1:9" ht="64.5" customHeight="1" x14ac:dyDescent="0.2">
      <c r="A33" s="8">
        <v>30</v>
      </c>
      <c r="B33" s="9" t="s">
        <v>149</v>
      </c>
      <c r="C33" s="8" t="s">
        <v>120</v>
      </c>
      <c r="D33" s="10">
        <v>100</v>
      </c>
      <c r="E33" s="11">
        <v>0.05</v>
      </c>
      <c r="F33" s="6"/>
      <c r="G33" s="12" t="str">
        <f t="shared" si="0"/>
        <v/>
      </c>
      <c r="H33" s="12" t="str">
        <f t="shared" si="1"/>
        <v/>
      </c>
      <c r="I33" s="12" t="str">
        <f t="shared" si="2"/>
        <v/>
      </c>
    </row>
    <row r="34" spans="1:9" ht="51.75" customHeight="1" x14ac:dyDescent="0.2">
      <c r="A34" s="2">
        <v>31</v>
      </c>
      <c r="B34" s="3" t="s">
        <v>150</v>
      </c>
      <c r="C34" s="2" t="s">
        <v>92</v>
      </c>
      <c r="D34" s="4">
        <v>500</v>
      </c>
      <c r="E34" s="5">
        <v>0.05</v>
      </c>
      <c r="F34" s="6"/>
      <c r="G34" s="7" t="str">
        <f t="shared" si="0"/>
        <v/>
      </c>
      <c r="H34" s="7" t="str">
        <f t="shared" si="1"/>
        <v/>
      </c>
      <c r="I34" s="7" t="str">
        <f t="shared" si="2"/>
        <v/>
      </c>
    </row>
    <row r="35" spans="1:9" ht="25.5" customHeight="1" x14ac:dyDescent="0.2">
      <c r="A35" s="8">
        <v>32</v>
      </c>
      <c r="B35" s="9" t="s">
        <v>151</v>
      </c>
      <c r="C35" s="8" t="s">
        <v>92</v>
      </c>
      <c r="D35" s="10">
        <v>400</v>
      </c>
      <c r="E35" s="11">
        <v>0.05</v>
      </c>
      <c r="F35" s="6"/>
      <c r="G35" s="12" t="str">
        <f t="shared" si="0"/>
        <v/>
      </c>
      <c r="H35" s="12" t="str">
        <f t="shared" si="1"/>
        <v/>
      </c>
      <c r="I35" s="12" t="str">
        <f t="shared" si="2"/>
        <v/>
      </c>
    </row>
    <row r="36" spans="1:9" ht="39" customHeight="1" x14ac:dyDescent="0.2">
      <c r="A36" s="2">
        <v>33</v>
      </c>
      <c r="B36" s="3" t="s">
        <v>152</v>
      </c>
      <c r="C36" s="2" t="s">
        <v>92</v>
      </c>
      <c r="D36" s="4">
        <v>500</v>
      </c>
      <c r="E36" s="5">
        <v>0.05</v>
      </c>
      <c r="F36" s="6"/>
      <c r="G36" s="7" t="str">
        <f t="shared" ref="G36:G62" si="3">IF(F36="","",D36*F36)</f>
        <v/>
      </c>
      <c r="H36" s="7" t="str">
        <f t="shared" ref="H36:H62" si="4">IF(G36="","",IF(E36=0,G36,G36/(1+E36)))</f>
        <v/>
      </c>
      <c r="I36" s="7" t="str">
        <f t="shared" ref="I36:I62" si="5">IF(G36="","",G36-H36)</f>
        <v/>
      </c>
    </row>
    <row r="37" spans="1:9" ht="25.5" customHeight="1" x14ac:dyDescent="0.2">
      <c r="A37" s="8">
        <v>34</v>
      </c>
      <c r="B37" s="9" t="s">
        <v>153</v>
      </c>
      <c r="C37" s="8" t="s">
        <v>92</v>
      </c>
      <c r="D37" s="10">
        <v>300</v>
      </c>
      <c r="E37" s="11">
        <v>0.05</v>
      </c>
      <c r="F37" s="6"/>
      <c r="G37" s="12" t="str">
        <f t="shared" si="3"/>
        <v/>
      </c>
      <c r="H37" s="12" t="str">
        <f t="shared" si="4"/>
        <v/>
      </c>
      <c r="I37" s="12" t="str">
        <f t="shared" si="5"/>
        <v/>
      </c>
    </row>
    <row r="38" spans="1:9" ht="25.5" customHeight="1" x14ac:dyDescent="0.2">
      <c r="A38" s="2">
        <v>35</v>
      </c>
      <c r="B38" s="3" t="s">
        <v>154</v>
      </c>
      <c r="C38" s="2" t="s">
        <v>92</v>
      </c>
      <c r="D38" s="4">
        <v>300</v>
      </c>
      <c r="E38" s="5">
        <v>0.05</v>
      </c>
      <c r="F38" s="6"/>
      <c r="G38" s="7" t="str">
        <f t="shared" si="3"/>
        <v/>
      </c>
      <c r="H38" s="7" t="str">
        <f t="shared" si="4"/>
        <v/>
      </c>
      <c r="I38" s="7" t="str">
        <f t="shared" si="5"/>
        <v/>
      </c>
    </row>
    <row r="39" spans="1:9" ht="15" customHeight="1" x14ac:dyDescent="0.2">
      <c r="A39" s="8">
        <v>36</v>
      </c>
      <c r="B39" s="9" t="s">
        <v>155</v>
      </c>
      <c r="C39" s="8" t="s">
        <v>120</v>
      </c>
      <c r="D39" s="10">
        <v>700</v>
      </c>
      <c r="E39" s="11">
        <v>0.05</v>
      </c>
      <c r="F39" s="6"/>
      <c r="G39" s="12" t="str">
        <f t="shared" si="3"/>
        <v/>
      </c>
      <c r="H39" s="12" t="str">
        <f t="shared" si="4"/>
        <v/>
      </c>
      <c r="I39" s="12" t="str">
        <f t="shared" si="5"/>
        <v/>
      </c>
    </row>
    <row r="40" spans="1:9" ht="25.5" customHeight="1" x14ac:dyDescent="0.2">
      <c r="A40" s="2">
        <v>37</v>
      </c>
      <c r="B40" s="3" t="s">
        <v>156</v>
      </c>
      <c r="C40" s="2" t="s">
        <v>92</v>
      </c>
      <c r="D40" s="4">
        <v>400</v>
      </c>
      <c r="E40" s="5">
        <v>0.05</v>
      </c>
      <c r="F40" s="6"/>
      <c r="G40" s="7" t="str">
        <f t="shared" si="3"/>
        <v/>
      </c>
      <c r="H40" s="7" t="str">
        <f t="shared" si="4"/>
        <v/>
      </c>
      <c r="I40" s="7" t="str">
        <f t="shared" si="5"/>
        <v/>
      </c>
    </row>
    <row r="41" spans="1:9" ht="25.5" customHeight="1" x14ac:dyDescent="0.2">
      <c r="A41" s="8">
        <v>38</v>
      </c>
      <c r="B41" s="9" t="s">
        <v>157</v>
      </c>
      <c r="C41" s="8" t="s">
        <v>92</v>
      </c>
      <c r="D41" s="10">
        <v>60</v>
      </c>
      <c r="E41" s="11">
        <v>0.05</v>
      </c>
      <c r="F41" s="6"/>
      <c r="G41" s="12" t="str">
        <f t="shared" si="3"/>
        <v/>
      </c>
      <c r="H41" s="12" t="str">
        <f t="shared" si="4"/>
        <v/>
      </c>
      <c r="I41" s="12" t="str">
        <f t="shared" si="5"/>
        <v/>
      </c>
    </row>
    <row r="42" spans="1:9" ht="25.5" customHeight="1" x14ac:dyDescent="0.2">
      <c r="A42" s="2">
        <v>39</v>
      </c>
      <c r="B42" s="3" t="s">
        <v>158</v>
      </c>
      <c r="C42" s="2" t="s">
        <v>92</v>
      </c>
      <c r="D42" s="4">
        <v>400</v>
      </c>
      <c r="E42" s="5">
        <v>0.05</v>
      </c>
      <c r="F42" s="6"/>
      <c r="G42" s="7" t="str">
        <f t="shared" si="3"/>
        <v/>
      </c>
      <c r="H42" s="7" t="str">
        <f t="shared" si="4"/>
        <v/>
      </c>
      <c r="I42" s="7" t="str">
        <f t="shared" si="5"/>
        <v/>
      </c>
    </row>
    <row r="43" spans="1:9" ht="25.5" customHeight="1" x14ac:dyDescent="0.2">
      <c r="A43" s="8">
        <v>40</v>
      </c>
      <c r="B43" s="9" t="s">
        <v>159</v>
      </c>
      <c r="C43" s="8" t="s">
        <v>120</v>
      </c>
      <c r="D43" s="10">
        <v>700</v>
      </c>
      <c r="E43" s="11">
        <v>0.05</v>
      </c>
      <c r="F43" s="6"/>
      <c r="G43" s="12" t="str">
        <f t="shared" si="3"/>
        <v/>
      </c>
      <c r="H43" s="12" t="str">
        <f t="shared" si="4"/>
        <v/>
      </c>
      <c r="I43" s="12" t="str">
        <f t="shared" si="5"/>
        <v/>
      </c>
    </row>
    <row r="44" spans="1:9" ht="25.5" customHeight="1" x14ac:dyDescent="0.2">
      <c r="A44" s="2">
        <v>41</v>
      </c>
      <c r="B44" s="3" t="s">
        <v>160</v>
      </c>
      <c r="C44" s="2" t="s">
        <v>120</v>
      </c>
      <c r="D44" s="4">
        <v>420</v>
      </c>
      <c r="E44" s="5">
        <v>0.05</v>
      </c>
      <c r="F44" s="6"/>
      <c r="G44" s="7" t="str">
        <f t="shared" si="3"/>
        <v/>
      </c>
      <c r="H44" s="7" t="str">
        <f t="shared" si="4"/>
        <v/>
      </c>
      <c r="I44" s="7" t="str">
        <f t="shared" si="5"/>
        <v/>
      </c>
    </row>
    <row r="45" spans="1:9" ht="25.5" customHeight="1" x14ac:dyDescent="0.2">
      <c r="A45" s="8">
        <v>42</v>
      </c>
      <c r="B45" s="9" t="s">
        <v>161</v>
      </c>
      <c r="C45" s="8" t="s">
        <v>92</v>
      </c>
      <c r="D45" s="10">
        <v>150</v>
      </c>
      <c r="E45" s="11">
        <v>0.05</v>
      </c>
      <c r="F45" s="6"/>
      <c r="G45" s="12" t="str">
        <f t="shared" si="3"/>
        <v/>
      </c>
      <c r="H45" s="12" t="str">
        <f t="shared" si="4"/>
        <v/>
      </c>
      <c r="I45" s="12" t="str">
        <f t="shared" si="5"/>
        <v/>
      </c>
    </row>
    <row r="46" spans="1:9" ht="25.5" customHeight="1" x14ac:dyDescent="0.2">
      <c r="A46" s="2">
        <v>43</v>
      </c>
      <c r="B46" s="3" t="s">
        <v>162</v>
      </c>
      <c r="C46" s="2" t="s">
        <v>120</v>
      </c>
      <c r="D46" s="4">
        <v>750</v>
      </c>
      <c r="E46" s="5">
        <v>0.05</v>
      </c>
      <c r="F46" s="6"/>
      <c r="G46" s="7" t="str">
        <f t="shared" si="3"/>
        <v/>
      </c>
      <c r="H46" s="7" t="str">
        <f t="shared" si="4"/>
        <v/>
      </c>
      <c r="I46" s="7" t="str">
        <f t="shared" si="5"/>
        <v/>
      </c>
    </row>
    <row r="47" spans="1:9" ht="25.5" customHeight="1" x14ac:dyDescent="0.2">
      <c r="A47" s="8">
        <v>44</v>
      </c>
      <c r="B47" s="9" t="s">
        <v>163</v>
      </c>
      <c r="C47" s="8" t="s">
        <v>92</v>
      </c>
      <c r="D47" s="10">
        <v>1500</v>
      </c>
      <c r="E47" s="11">
        <v>0.05</v>
      </c>
      <c r="F47" s="6"/>
      <c r="G47" s="12" t="str">
        <f t="shared" si="3"/>
        <v/>
      </c>
      <c r="H47" s="12" t="str">
        <f t="shared" si="4"/>
        <v/>
      </c>
      <c r="I47" s="12" t="str">
        <f t="shared" si="5"/>
        <v/>
      </c>
    </row>
    <row r="48" spans="1:9" ht="39" customHeight="1" x14ac:dyDescent="0.2">
      <c r="A48" s="2">
        <v>45</v>
      </c>
      <c r="B48" s="3" t="s">
        <v>164</v>
      </c>
      <c r="C48" s="2" t="s">
        <v>92</v>
      </c>
      <c r="D48" s="4">
        <v>10000</v>
      </c>
      <c r="E48" s="5">
        <v>0.05</v>
      </c>
      <c r="F48" s="6"/>
      <c r="G48" s="7" t="str">
        <f t="shared" si="3"/>
        <v/>
      </c>
      <c r="H48" s="7" t="str">
        <f t="shared" si="4"/>
        <v/>
      </c>
      <c r="I48" s="7" t="str">
        <f t="shared" si="5"/>
        <v/>
      </c>
    </row>
    <row r="49" spans="1:9" ht="25.5" customHeight="1" x14ac:dyDescent="0.2">
      <c r="A49" s="8">
        <v>46</v>
      </c>
      <c r="B49" s="9" t="s">
        <v>165</v>
      </c>
      <c r="C49" s="8" t="s">
        <v>92</v>
      </c>
      <c r="D49" s="10">
        <v>350</v>
      </c>
      <c r="E49" s="11">
        <v>0.05</v>
      </c>
      <c r="F49" s="6"/>
      <c r="G49" s="12" t="str">
        <f t="shared" si="3"/>
        <v/>
      </c>
      <c r="H49" s="12" t="str">
        <f t="shared" si="4"/>
        <v/>
      </c>
      <c r="I49" s="12" t="str">
        <f t="shared" si="5"/>
        <v/>
      </c>
    </row>
    <row r="50" spans="1:9" ht="25.5" customHeight="1" x14ac:dyDescent="0.2">
      <c r="A50" s="2">
        <v>47</v>
      </c>
      <c r="B50" s="3" t="s">
        <v>166</v>
      </c>
      <c r="C50" s="2" t="s">
        <v>92</v>
      </c>
      <c r="D50" s="4">
        <v>100</v>
      </c>
      <c r="E50" s="5">
        <v>0.05</v>
      </c>
      <c r="F50" s="6"/>
      <c r="G50" s="7" t="str">
        <f t="shared" si="3"/>
        <v/>
      </c>
      <c r="H50" s="7" t="str">
        <f t="shared" si="4"/>
        <v/>
      </c>
      <c r="I50" s="7" t="str">
        <f t="shared" si="5"/>
        <v/>
      </c>
    </row>
    <row r="51" spans="1:9" ht="25.5" customHeight="1" x14ac:dyDescent="0.2">
      <c r="A51" s="8">
        <v>48</v>
      </c>
      <c r="B51" s="9" t="s">
        <v>167</v>
      </c>
      <c r="C51" s="8" t="s">
        <v>120</v>
      </c>
      <c r="D51" s="10">
        <v>90</v>
      </c>
      <c r="E51" s="11">
        <v>0.05</v>
      </c>
      <c r="F51" s="6"/>
      <c r="G51" s="12" t="str">
        <f t="shared" si="3"/>
        <v/>
      </c>
      <c r="H51" s="12" t="str">
        <f t="shared" si="4"/>
        <v/>
      </c>
      <c r="I51" s="12" t="str">
        <f t="shared" si="5"/>
        <v/>
      </c>
    </row>
    <row r="52" spans="1:9" ht="25.5" customHeight="1" x14ac:dyDescent="0.2">
      <c r="A52" s="2">
        <v>49</v>
      </c>
      <c r="B52" s="3" t="s">
        <v>168</v>
      </c>
      <c r="C52" s="2" t="s">
        <v>92</v>
      </c>
      <c r="D52" s="4">
        <v>200</v>
      </c>
      <c r="E52" s="5">
        <v>0.05</v>
      </c>
      <c r="F52" s="6"/>
      <c r="G52" s="7" t="str">
        <f t="shared" si="3"/>
        <v/>
      </c>
      <c r="H52" s="7" t="str">
        <f t="shared" si="4"/>
        <v/>
      </c>
      <c r="I52" s="7" t="str">
        <f t="shared" si="5"/>
        <v/>
      </c>
    </row>
    <row r="53" spans="1:9" ht="21.75" customHeight="1" x14ac:dyDescent="0.2">
      <c r="A53" s="8">
        <v>50</v>
      </c>
      <c r="B53" s="9" t="s">
        <v>169</v>
      </c>
      <c r="C53" s="8" t="s">
        <v>120</v>
      </c>
      <c r="D53" s="10">
        <v>600</v>
      </c>
      <c r="E53" s="11">
        <v>0.05</v>
      </c>
      <c r="F53" s="6"/>
      <c r="G53" s="12" t="str">
        <f t="shared" si="3"/>
        <v/>
      </c>
      <c r="H53" s="12" t="str">
        <f t="shared" si="4"/>
        <v/>
      </c>
      <c r="I53" s="12" t="str">
        <f t="shared" si="5"/>
        <v/>
      </c>
    </row>
    <row r="54" spans="1:9" ht="39" customHeight="1" x14ac:dyDescent="0.2">
      <c r="A54" s="2">
        <v>51</v>
      </c>
      <c r="B54" s="3" t="s">
        <v>170</v>
      </c>
      <c r="C54" s="2" t="s">
        <v>92</v>
      </c>
      <c r="D54" s="4">
        <v>1000</v>
      </c>
      <c r="E54" s="5">
        <v>0.05</v>
      </c>
      <c r="F54" s="6"/>
      <c r="G54" s="7" t="str">
        <f t="shared" si="3"/>
        <v/>
      </c>
      <c r="H54" s="7" t="str">
        <f t="shared" si="4"/>
        <v/>
      </c>
      <c r="I54" s="7" t="str">
        <f t="shared" si="5"/>
        <v/>
      </c>
    </row>
    <row r="55" spans="1:9" ht="25.5" customHeight="1" x14ac:dyDescent="0.2">
      <c r="A55" s="8">
        <v>52</v>
      </c>
      <c r="B55" s="9" t="s">
        <v>171</v>
      </c>
      <c r="C55" s="8" t="s">
        <v>92</v>
      </c>
      <c r="D55" s="10">
        <v>400</v>
      </c>
      <c r="E55" s="11">
        <v>0.05</v>
      </c>
      <c r="F55" s="6"/>
      <c r="G55" s="12" t="str">
        <f t="shared" si="3"/>
        <v/>
      </c>
      <c r="H55" s="12" t="str">
        <f t="shared" si="4"/>
        <v/>
      </c>
      <c r="I55" s="12" t="str">
        <f t="shared" si="5"/>
        <v/>
      </c>
    </row>
    <row r="56" spans="1:9" ht="25.5" customHeight="1" x14ac:dyDescent="0.2">
      <c r="A56" s="2">
        <v>53</v>
      </c>
      <c r="B56" s="3" t="s">
        <v>172</v>
      </c>
      <c r="C56" s="2" t="s">
        <v>92</v>
      </c>
      <c r="D56" s="4">
        <v>1000</v>
      </c>
      <c r="E56" s="5">
        <v>0.05</v>
      </c>
      <c r="F56" s="6"/>
      <c r="G56" s="7" t="str">
        <f t="shared" si="3"/>
        <v/>
      </c>
      <c r="H56" s="7" t="str">
        <f t="shared" si="4"/>
        <v/>
      </c>
      <c r="I56" s="7" t="str">
        <f t="shared" si="5"/>
        <v/>
      </c>
    </row>
    <row r="57" spans="1:9" ht="39" customHeight="1" x14ac:dyDescent="0.2">
      <c r="A57" s="8">
        <v>54</v>
      </c>
      <c r="B57" s="9" t="s">
        <v>173</v>
      </c>
      <c r="C57" s="8" t="s">
        <v>92</v>
      </c>
      <c r="D57" s="10">
        <v>300</v>
      </c>
      <c r="E57" s="11">
        <v>0.05</v>
      </c>
      <c r="F57" s="6"/>
      <c r="G57" s="12" t="str">
        <f t="shared" si="3"/>
        <v/>
      </c>
      <c r="H57" s="12" t="str">
        <f t="shared" si="4"/>
        <v/>
      </c>
      <c r="I57" s="12" t="str">
        <f t="shared" si="5"/>
        <v/>
      </c>
    </row>
    <row r="58" spans="1:9" ht="25.5" customHeight="1" x14ac:dyDescent="0.2">
      <c r="A58" s="2">
        <v>55</v>
      </c>
      <c r="B58" s="3" t="s">
        <v>174</v>
      </c>
      <c r="C58" s="2" t="s">
        <v>92</v>
      </c>
      <c r="D58" s="4">
        <v>150</v>
      </c>
      <c r="E58" s="5">
        <v>0.05</v>
      </c>
      <c r="F58" s="6"/>
      <c r="G58" s="7" t="str">
        <f t="shared" si="3"/>
        <v/>
      </c>
      <c r="H58" s="7" t="str">
        <f t="shared" si="4"/>
        <v/>
      </c>
      <c r="I58" s="7" t="str">
        <f t="shared" si="5"/>
        <v/>
      </c>
    </row>
    <row r="59" spans="1:9" ht="25.5" customHeight="1" x14ac:dyDescent="0.2">
      <c r="A59" s="8">
        <v>56</v>
      </c>
      <c r="B59" s="9" t="s">
        <v>175</v>
      </c>
      <c r="C59" s="8" t="s">
        <v>92</v>
      </c>
      <c r="D59" s="10">
        <v>100</v>
      </c>
      <c r="E59" s="11">
        <v>0.05</v>
      </c>
      <c r="F59" s="6"/>
      <c r="G59" s="12" t="str">
        <f t="shared" si="3"/>
        <v/>
      </c>
      <c r="H59" s="12" t="str">
        <f t="shared" si="4"/>
        <v/>
      </c>
      <c r="I59" s="12" t="str">
        <f t="shared" si="5"/>
        <v/>
      </c>
    </row>
    <row r="60" spans="1:9" ht="39" customHeight="1" x14ac:dyDescent="0.2">
      <c r="A60" s="2">
        <v>57</v>
      </c>
      <c r="B60" s="3" t="s">
        <v>176</v>
      </c>
      <c r="C60" s="2" t="s">
        <v>92</v>
      </c>
      <c r="D60" s="4">
        <v>250</v>
      </c>
      <c r="E60" s="5">
        <v>0.05</v>
      </c>
      <c r="F60" s="6"/>
      <c r="G60" s="7" t="str">
        <f t="shared" si="3"/>
        <v/>
      </c>
      <c r="H60" s="7" t="str">
        <f t="shared" si="4"/>
        <v/>
      </c>
      <c r="I60" s="7" t="str">
        <f t="shared" si="5"/>
        <v/>
      </c>
    </row>
    <row r="61" spans="1:9" ht="25.5" customHeight="1" x14ac:dyDescent="0.2">
      <c r="A61" s="8">
        <v>58</v>
      </c>
      <c r="B61" s="9" t="s">
        <v>177</v>
      </c>
      <c r="C61" s="8" t="s">
        <v>92</v>
      </c>
      <c r="D61" s="10">
        <v>3000</v>
      </c>
      <c r="E61" s="11">
        <v>0.05</v>
      </c>
      <c r="F61" s="6"/>
      <c r="G61" s="12" t="str">
        <f t="shared" si="3"/>
        <v/>
      </c>
      <c r="H61" s="12" t="str">
        <f t="shared" si="4"/>
        <v/>
      </c>
      <c r="I61" s="12" t="str">
        <f t="shared" si="5"/>
        <v/>
      </c>
    </row>
    <row r="62" spans="1:9" ht="37" customHeight="1" x14ac:dyDescent="0.2">
      <c r="A62" s="2">
        <v>59</v>
      </c>
      <c r="B62" s="3" t="s">
        <v>178</v>
      </c>
      <c r="C62" s="2" t="s">
        <v>120</v>
      </c>
      <c r="D62" s="4">
        <v>10000</v>
      </c>
      <c r="E62" s="5">
        <v>0.05</v>
      </c>
      <c r="F62" s="6"/>
      <c r="G62" s="7" t="str">
        <f t="shared" si="3"/>
        <v/>
      </c>
      <c r="H62" s="7" t="str">
        <f t="shared" si="4"/>
        <v/>
      </c>
      <c r="I62" s="7" t="str">
        <f t="shared" si="5"/>
        <v/>
      </c>
    </row>
    <row r="63" spans="1:9" ht="33" customHeight="1" x14ac:dyDescent="0.2">
      <c r="A63" s="18" t="s">
        <v>117</v>
      </c>
      <c r="B63" s="18"/>
      <c r="C63" s="18"/>
      <c r="D63" s="18"/>
      <c r="E63" s="18"/>
      <c r="F63" s="18"/>
      <c r="G63" s="13">
        <f>SUM(G4:G62)</f>
        <v>0</v>
      </c>
      <c r="H63" s="13">
        <f>SUM(H4:H62)</f>
        <v>0</v>
      </c>
      <c r="I63" s="13">
        <f>SUM(I4:I62)</f>
        <v>0</v>
      </c>
    </row>
  </sheetData>
  <mergeCells count="3">
    <mergeCell ref="A1:I1"/>
    <mergeCell ref="A2:I2"/>
    <mergeCell ref="A63:F63"/>
  </mergeCells>
  <printOptions horizontalCentered="1"/>
  <pageMargins left="0.75" right="0.75" top="1" bottom="1"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50"/>
  <sheetViews>
    <sheetView showGridLines="0" topLeftCell="B1" zoomScaleNormal="100" workbookViewId="0">
      <pane ySplit="3" topLeftCell="A4" activePane="bottomLeft" state="frozen"/>
      <selection pane="bottomLeft" sqref="A1:J1"/>
    </sheetView>
  </sheetViews>
  <sheetFormatPr baseColWidth="10" defaultColWidth="8.6640625" defaultRowHeight="15" x14ac:dyDescent="0.2"/>
  <cols>
    <col min="1" max="1" width="5" customWidth="1"/>
    <col min="2" max="2" width="78" customWidth="1"/>
    <col min="3" max="3" width="20" customWidth="1"/>
    <col min="4" max="4" width="8" customWidth="1"/>
    <col min="5" max="5" width="12" customWidth="1"/>
    <col min="6" max="6" width="9" customWidth="1"/>
    <col min="7" max="7" width="13" customWidth="1"/>
    <col min="8" max="9" width="14" customWidth="1"/>
    <col min="10" max="10" width="13" customWidth="1"/>
  </cols>
  <sheetData>
    <row r="1" spans="1:10" ht="24" customHeight="1" x14ac:dyDescent="0.2">
      <c r="A1" s="16" t="s">
        <v>179</v>
      </c>
      <c r="B1" s="16"/>
      <c r="C1" s="16"/>
      <c r="D1" s="16"/>
      <c r="E1" s="16"/>
      <c r="F1" s="16"/>
      <c r="G1" s="16"/>
      <c r="H1" s="16"/>
      <c r="I1" s="16"/>
      <c r="J1" s="16"/>
    </row>
    <row r="2" spans="1:10" ht="55.5" customHeight="1" x14ac:dyDescent="0.2">
      <c r="A2" s="17" t="s">
        <v>81</v>
      </c>
      <c r="B2" s="17"/>
      <c r="C2" s="17"/>
      <c r="D2" s="17"/>
      <c r="E2" s="17"/>
      <c r="F2" s="17"/>
      <c r="G2" s="17"/>
      <c r="H2" s="17"/>
      <c r="I2" s="17"/>
      <c r="J2" s="17"/>
    </row>
    <row r="3" spans="1:10" ht="39.75" customHeight="1" x14ac:dyDescent="0.2">
      <c r="A3" s="1" t="s">
        <v>82</v>
      </c>
      <c r="B3" s="1" t="s">
        <v>83</v>
      </c>
      <c r="C3" s="1" t="s">
        <v>180</v>
      </c>
      <c r="D3" s="1" t="s">
        <v>84</v>
      </c>
      <c r="E3" s="1" t="s">
        <v>85</v>
      </c>
      <c r="F3" s="1" t="s">
        <v>86</v>
      </c>
      <c r="G3" s="1" t="s">
        <v>87</v>
      </c>
      <c r="H3" s="1" t="s">
        <v>88</v>
      </c>
      <c r="I3" s="1" t="s">
        <v>89</v>
      </c>
      <c r="J3" s="1" t="s">
        <v>90</v>
      </c>
    </row>
    <row r="4" spans="1:10" ht="15" customHeight="1" x14ac:dyDescent="0.2">
      <c r="A4" s="2">
        <v>1</v>
      </c>
      <c r="B4" s="3" t="s">
        <v>181</v>
      </c>
      <c r="C4" s="14" t="s">
        <v>182</v>
      </c>
      <c r="D4" s="2" t="s">
        <v>120</v>
      </c>
      <c r="E4" s="4">
        <v>10</v>
      </c>
      <c r="F4" s="5">
        <v>0.23</v>
      </c>
      <c r="G4" s="6"/>
      <c r="H4" s="7" t="str">
        <f t="shared" ref="H4:H49" si="0">IF(G4="","",E4*G4)</f>
        <v/>
      </c>
      <c r="I4" s="7" t="str">
        <f t="shared" ref="I4:I49" si="1">IF(H4="","",IF(F4=0,H4,H4/(1+F4)))</f>
        <v/>
      </c>
      <c r="J4" s="7" t="str">
        <f t="shared" ref="J4:J49" si="2">IF(H4="","",H4-I4)</f>
        <v/>
      </c>
    </row>
    <row r="5" spans="1:10" ht="15" customHeight="1" x14ac:dyDescent="0.2">
      <c r="A5" s="8">
        <v>2</v>
      </c>
      <c r="B5" s="9" t="s">
        <v>183</v>
      </c>
      <c r="C5" s="15" t="s">
        <v>184</v>
      </c>
      <c r="D5" s="8" t="s">
        <v>120</v>
      </c>
      <c r="E5" s="10">
        <v>500</v>
      </c>
      <c r="F5" s="11">
        <v>0.08</v>
      </c>
      <c r="G5" s="6"/>
      <c r="H5" s="12" t="str">
        <f t="shared" si="0"/>
        <v/>
      </c>
      <c r="I5" s="12" t="str">
        <f t="shared" si="1"/>
        <v/>
      </c>
      <c r="J5" s="12" t="str">
        <f t="shared" si="2"/>
        <v/>
      </c>
    </row>
    <row r="6" spans="1:10" ht="15" customHeight="1" x14ac:dyDescent="0.2">
      <c r="A6" s="2">
        <v>3</v>
      </c>
      <c r="B6" s="3" t="s">
        <v>185</v>
      </c>
      <c r="C6" s="14" t="s">
        <v>184</v>
      </c>
      <c r="D6" s="2" t="s">
        <v>120</v>
      </c>
      <c r="E6" s="4">
        <v>500</v>
      </c>
      <c r="F6" s="5">
        <v>0.05</v>
      </c>
      <c r="G6" s="6"/>
      <c r="H6" s="7" t="str">
        <f t="shared" si="0"/>
        <v/>
      </c>
      <c r="I6" s="7" t="str">
        <f t="shared" si="1"/>
        <v/>
      </c>
      <c r="J6" s="7" t="str">
        <f t="shared" si="2"/>
        <v/>
      </c>
    </row>
    <row r="7" spans="1:10" ht="39" customHeight="1" x14ac:dyDescent="0.2">
      <c r="A7" s="8">
        <v>4</v>
      </c>
      <c r="B7" s="9" t="s">
        <v>186</v>
      </c>
      <c r="C7" s="15" t="s">
        <v>184</v>
      </c>
      <c r="D7" s="8" t="s">
        <v>120</v>
      </c>
      <c r="E7" s="10">
        <v>3000</v>
      </c>
      <c r="F7" s="11">
        <v>0.05</v>
      </c>
      <c r="G7" s="6"/>
      <c r="H7" s="12" t="str">
        <f t="shared" si="0"/>
        <v/>
      </c>
      <c r="I7" s="12" t="str">
        <f t="shared" si="1"/>
        <v/>
      </c>
      <c r="J7" s="12" t="str">
        <f t="shared" si="2"/>
        <v/>
      </c>
    </row>
    <row r="8" spans="1:10" ht="39" customHeight="1" x14ac:dyDescent="0.2">
      <c r="A8" s="2">
        <v>5</v>
      </c>
      <c r="B8" s="3" t="s">
        <v>186</v>
      </c>
      <c r="C8" s="14" t="s">
        <v>187</v>
      </c>
      <c r="D8" s="2" t="s">
        <v>92</v>
      </c>
      <c r="E8" s="4">
        <v>3000</v>
      </c>
      <c r="F8" s="5">
        <v>0.05</v>
      </c>
      <c r="G8" s="6"/>
      <c r="H8" s="7" t="str">
        <f t="shared" si="0"/>
        <v/>
      </c>
      <c r="I8" s="7" t="str">
        <f t="shared" si="1"/>
        <v/>
      </c>
      <c r="J8" s="7" t="str">
        <f t="shared" si="2"/>
        <v/>
      </c>
    </row>
    <row r="9" spans="1:10" ht="39" customHeight="1" x14ac:dyDescent="0.2">
      <c r="A9" s="8">
        <v>6</v>
      </c>
      <c r="B9" s="9" t="s">
        <v>188</v>
      </c>
      <c r="C9" s="15" t="s">
        <v>184</v>
      </c>
      <c r="D9" s="8" t="s">
        <v>120</v>
      </c>
      <c r="E9" s="10">
        <v>2000</v>
      </c>
      <c r="F9" s="11">
        <v>0.05</v>
      </c>
      <c r="G9" s="6"/>
      <c r="H9" s="12" t="str">
        <f t="shared" si="0"/>
        <v/>
      </c>
      <c r="I9" s="12" t="str">
        <f t="shared" si="1"/>
        <v/>
      </c>
      <c r="J9" s="12" t="str">
        <f t="shared" si="2"/>
        <v/>
      </c>
    </row>
    <row r="10" spans="1:10" ht="15" customHeight="1" x14ac:dyDescent="0.2">
      <c r="A10" s="2">
        <v>7</v>
      </c>
      <c r="B10" s="3" t="s">
        <v>189</v>
      </c>
      <c r="C10" s="14" t="s">
        <v>184</v>
      </c>
      <c r="D10" s="2" t="s">
        <v>120</v>
      </c>
      <c r="E10" s="4">
        <v>500</v>
      </c>
      <c r="F10" s="5">
        <v>0.05</v>
      </c>
      <c r="G10" s="6"/>
      <c r="H10" s="7" t="str">
        <f t="shared" si="0"/>
        <v/>
      </c>
      <c r="I10" s="7" t="str">
        <f t="shared" si="1"/>
        <v/>
      </c>
      <c r="J10" s="7" t="str">
        <f t="shared" si="2"/>
        <v/>
      </c>
    </row>
    <row r="11" spans="1:10" ht="39" customHeight="1" x14ac:dyDescent="0.2">
      <c r="A11" s="8">
        <v>8</v>
      </c>
      <c r="B11" s="9" t="s">
        <v>190</v>
      </c>
      <c r="C11" s="15" t="s">
        <v>187</v>
      </c>
      <c r="D11" s="8" t="s">
        <v>120</v>
      </c>
      <c r="E11" s="10">
        <v>500</v>
      </c>
      <c r="F11" s="11">
        <v>0.05</v>
      </c>
      <c r="G11" s="6"/>
      <c r="H11" s="12" t="str">
        <f t="shared" si="0"/>
        <v/>
      </c>
      <c r="I11" s="12" t="str">
        <f t="shared" si="1"/>
        <v/>
      </c>
      <c r="J11" s="12" t="str">
        <f t="shared" si="2"/>
        <v/>
      </c>
    </row>
    <row r="12" spans="1:10" ht="15" customHeight="1" x14ac:dyDescent="0.2">
      <c r="A12" s="2">
        <v>9</v>
      </c>
      <c r="B12" s="3" t="s">
        <v>191</v>
      </c>
      <c r="C12" s="14" t="s">
        <v>192</v>
      </c>
      <c r="D12" s="2" t="s">
        <v>120</v>
      </c>
      <c r="E12" s="4">
        <v>200</v>
      </c>
      <c r="F12" s="5">
        <v>0.08</v>
      </c>
      <c r="G12" s="6"/>
      <c r="H12" s="7" t="str">
        <f t="shared" si="0"/>
        <v/>
      </c>
      <c r="I12" s="7" t="str">
        <f t="shared" si="1"/>
        <v/>
      </c>
      <c r="J12" s="7" t="str">
        <f t="shared" si="2"/>
        <v/>
      </c>
    </row>
    <row r="13" spans="1:10" ht="15" customHeight="1" x14ac:dyDescent="0.2">
      <c r="A13" s="8">
        <v>10</v>
      </c>
      <c r="B13" s="9" t="s">
        <v>193</v>
      </c>
      <c r="C13" s="15" t="s">
        <v>194</v>
      </c>
      <c r="D13" s="8" t="s">
        <v>120</v>
      </c>
      <c r="E13" s="10">
        <v>750</v>
      </c>
      <c r="F13" s="11">
        <v>0.05</v>
      </c>
      <c r="G13" s="6"/>
      <c r="H13" s="12" t="str">
        <f t="shared" si="0"/>
        <v/>
      </c>
      <c r="I13" s="12" t="str">
        <f t="shared" si="1"/>
        <v/>
      </c>
      <c r="J13" s="12" t="str">
        <f t="shared" si="2"/>
        <v/>
      </c>
    </row>
    <row r="14" spans="1:10" ht="15" customHeight="1" x14ac:dyDescent="0.2">
      <c r="A14" s="2">
        <v>11</v>
      </c>
      <c r="B14" s="3" t="s">
        <v>195</v>
      </c>
      <c r="C14" s="14" t="s">
        <v>196</v>
      </c>
      <c r="D14" s="2" t="s">
        <v>120</v>
      </c>
      <c r="E14" s="4">
        <v>500</v>
      </c>
      <c r="F14" s="5">
        <v>0.05</v>
      </c>
      <c r="G14" s="6"/>
      <c r="H14" s="7" t="str">
        <f t="shared" si="0"/>
        <v/>
      </c>
      <c r="I14" s="7" t="str">
        <f t="shared" si="1"/>
        <v/>
      </c>
      <c r="J14" s="7" t="str">
        <f t="shared" si="2"/>
        <v/>
      </c>
    </row>
    <row r="15" spans="1:10" ht="15" customHeight="1" x14ac:dyDescent="0.2">
      <c r="A15" s="8">
        <v>12</v>
      </c>
      <c r="B15" s="9" t="s">
        <v>197</v>
      </c>
      <c r="C15" s="15" t="s">
        <v>198</v>
      </c>
      <c r="D15" s="8" t="s">
        <v>120</v>
      </c>
      <c r="E15" s="10">
        <v>500</v>
      </c>
      <c r="F15" s="11">
        <v>0.05</v>
      </c>
      <c r="G15" s="6"/>
      <c r="H15" s="12" t="str">
        <f t="shared" si="0"/>
        <v/>
      </c>
      <c r="I15" s="12" t="str">
        <f t="shared" si="1"/>
        <v/>
      </c>
      <c r="J15" s="12" t="str">
        <f t="shared" si="2"/>
        <v/>
      </c>
    </row>
    <row r="16" spans="1:10" ht="15" customHeight="1" x14ac:dyDescent="0.2">
      <c r="A16" s="2">
        <v>13</v>
      </c>
      <c r="B16" s="3" t="s">
        <v>199</v>
      </c>
      <c r="C16" s="14" t="s">
        <v>200</v>
      </c>
      <c r="D16" s="2" t="s">
        <v>120</v>
      </c>
      <c r="E16" s="4">
        <v>500</v>
      </c>
      <c r="F16" s="5">
        <v>0.08</v>
      </c>
      <c r="G16" s="6"/>
      <c r="H16" s="7" t="str">
        <f t="shared" si="0"/>
        <v/>
      </c>
      <c r="I16" s="7" t="str">
        <f t="shared" si="1"/>
        <v/>
      </c>
      <c r="J16" s="7" t="str">
        <f t="shared" si="2"/>
        <v/>
      </c>
    </row>
    <row r="17" spans="1:10" ht="15" customHeight="1" x14ac:dyDescent="0.2">
      <c r="A17" s="8">
        <v>14</v>
      </c>
      <c r="B17" s="9" t="s">
        <v>201</v>
      </c>
      <c r="C17" s="15" t="s">
        <v>202</v>
      </c>
      <c r="D17" s="8" t="s">
        <v>120</v>
      </c>
      <c r="E17" s="10">
        <v>500</v>
      </c>
      <c r="F17" s="11">
        <v>0.05</v>
      </c>
      <c r="G17" s="6"/>
      <c r="H17" s="12" t="str">
        <f t="shared" si="0"/>
        <v/>
      </c>
      <c r="I17" s="12" t="str">
        <f t="shared" si="1"/>
        <v/>
      </c>
      <c r="J17" s="12" t="str">
        <f t="shared" si="2"/>
        <v/>
      </c>
    </row>
    <row r="18" spans="1:10" ht="15" customHeight="1" x14ac:dyDescent="0.2">
      <c r="A18" s="2">
        <v>15</v>
      </c>
      <c r="B18" s="3" t="s">
        <v>203</v>
      </c>
      <c r="C18" s="14" t="s">
        <v>202</v>
      </c>
      <c r="D18" s="2" t="s">
        <v>120</v>
      </c>
      <c r="E18" s="4">
        <v>500</v>
      </c>
      <c r="F18" s="5">
        <v>0.05</v>
      </c>
      <c r="G18" s="6"/>
      <c r="H18" s="7" t="str">
        <f t="shared" si="0"/>
        <v/>
      </c>
      <c r="I18" s="7" t="str">
        <f t="shared" si="1"/>
        <v/>
      </c>
      <c r="J18" s="7" t="str">
        <f t="shared" si="2"/>
        <v/>
      </c>
    </row>
    <row r="19" spans="1:10" ht="15" customHeight="1" x14ac:dyDescent="0.2">
      <c r="A19" s="8">
        <v>16</v>
      </c>
      <c r="B19" s="9" t="s">
        <v>204</v>
      </c>
      <c r="C19" s="15" t="s">
        <v>205</v>
      </c>
      <c r="D19" s="8" t="s">
        <v>120</v>
      </c>
      <c r="E19" s="10">
        <v>500</v>
      </c>
      <c r="F19" s="11">
        <v>0.05</v>
      </c>
      <c r="G19" s="6"/>
      <c r="H19" s="12" t="str">
        <f t="shared" si="0"/>
        <v/>
      </c>
      <c r="I19" s="12" t="str">
        <f t="shared" si="1"/>
        <v/>
      </c>
      <c r="J19" s="12" t="str">
        <f t="shared" si="2"/>
        <v/>
      </c>
    </row>
    <row r="20" spans="1:10" ht="15" customHeight="1" x14ac:dyDescent="0.2">
      <c r="A20" s="2">
        <v>17</v>
      </c>
      <c r="B20" s="3" t="s">
        <v>206</v>
      </c>
      <c r="C20" s="14" t="s">
        <v>202</v>
      </c>
      <c r="D20" s="2" t="s">
        <v>120</v>
      </c>
      <c r="E20" s="4">
        <v>200</v>
      </c>
      <c r="F20" s="5">
        <v>0.05</v>
      </c>
      <c r="G20" s="6"/>
      <c r="H20" s="7" t="str">
        <f t="shared" si="0"/>
        <v/>
      </c>
      <c r="I20" s="7" t="str">
        <f t="shared" si="1"/>
        <v/>
      </c>
      <c r="J20" s="7" t="str">
        <f t="shared" si="2"/>
        <v/>
      </c>
    </row>
    <row r="21" spans="1:10" ht="15" customHeight="1" x14ac:dyDescent="0.2">
      <c r="A21" s="8">
        <v>18</v>
      </c>
      <c r="B21" s="9" t="s">
        <v>207</v>
      </c>
      <c r="C21" s="15" t="s">
        <v>208</v>
      </c>
      <c r="D21" s="8" t="s">
        <v>120</v>
      </c>
      <c r="E21" s="10">
        <v>50</v>
      </c>
      <c r="F21" s="11">
        <v>0.08</v>
      </c>
      <c r="G21" s="6"/>
      <c r="H21" s="12" t="str">
        <f t="shared" si="0"/>
        <v/>
      </c>
      <c r="I21" s="12" t="str">
        <f t="shared" si="1"/>
        <v/>
      </c>
      <c r="J21" s="12" t="str">
        <f t="shared" si="2"/>
        <v/>
      </c>
    </row>
    <row r="22" spans="1:10" ht="39" customHeight="1" x14ac:dyDescent="0.2">
      <c r="A22" s="2">
        <v>19</v>
      </c>
      <c r="B22" s="3" t="s">
        <v>209</v>
      </c>
      <c r="C22" s="14" t="s">
        <v>210</v>
      </c>
      <c r="D22" s="2" t="s">
        <v>120</v>
      </c>
      <c r="E22" s="4">
        <v>500</v>
      </c>
      <c r="F22" s="5">
        <v>0.05</v>
      </c>
      <c r="G22" s="6"/>
      <c r="H22" s="7" t="str">
        <f t="shared" si="0"/>
        <v/>
      </c>
      <c r="I22" s="7" t="str">
        <f t="shared" si="1"/>
        <v/>
      </c>
      <c r="J22" s="7" t="str">
        <f t="shared" si="2"/>
        <v/>
      </c>
    </row>
    <row r="23" spans="1:10" ht="39" customHeight="1" x14ac:dyDescent="0.2">
      <c r="A23" s="8">
        <v>20</v>
      </c>
      <c r="B23" s="9" t="s">
        <v>209</v>
      </c>
      <c r="C23" s="15" t="s">
        <v>211</v>
      </c>
      <c r="D23" s="8" t="s">
        <v>120</v>
      </c>
      <c r="E23" s="10">
        <v>1500</v>
      </c>
      <c r="F23" s="11">
        <v>0.05</v>
      </c>
      <c r="G23" s="6"/>
      <c r="H23" s="12" t="str">
        <f t="shared" si="0"/>
        <v/>
      </c>
      <c r="I23" s="12" t="str">
        <f t="shared" si="1"/>
        <v/>
      </c>
      <c r="J23" s="12" t="str">
        <f t="shared" si="2"/>
        <v/>
      </c>
    </row>
    <row r="24" spans="1:10" ht="15" customHeight="1" x14ac:dyDescent="0.2">
      <c r="A24" s="2">
        <v>21</v>
      </c>
      <c r="B24" s="3" t="s">
        <v>212</v>
      </c>
      <c r="C24" s="14" t="s">
        <v>213</v>
      </c>
      <c r="D24" s="2" t="s">
        <v>120</v>
      </c>
      <c r="E24" s="4">
        <v>30</v>
      </c>
      <c r="F24" s="5">
        <v>0.05</v>
      </c>
      <c r="G24" s="6"/>
      <c r="H24" s="7" t="str">
        <f t="shared" si="0"/>
        <v/>
      </c>
      <c r="I24" s="7" t="str">
        <f t="shared" si="1"/>
        <v/>
      </c>
      <c r="J24" s="7" t="str">
        <f t="shared" si="2"/>
        <v/>
      </c>
    </row>
    <row r="25" spans="1:10" ht="15" customHeight="1" x14ac:dyDescent="0.2">
      <c r="A25" s="8">
        <v>22</v>
      </c>
      <c r="B25" s="9" t="s">
        <v>214</v>
      </c>
      <c r="C25" s="15" t="s">
        <v>215</v>
      </c>
      <c r="D25" s="8" t="s">
        <v>120</v>
      </c>
      <c r="E25" s="10">
        <v>30</v>
      </c>
      <c r="F25" s="11">
        <v>0.08</v>
      </c>
      <c r="G25" s="6"/>
      <c r="H25" s="12" t="str">
        <f t="shared" si="0"/>
        <v/>
      </c>
      <c r="I25" s="12" t="str">
        <f t="shared" si="1"/>
        <v/>
      </c>
      <c r="J25" s="12" t="str">
        <f t="shared" si="2"/>
        <v/>
      </c>
    </row>
    <row r="26" spans="1:10" ht="15" customHeight="1" x14ac:dyDescent="0.2">
      <c r="A26" s="2">
        <v>23</v>
      </c>
      <c r="B26" s="3" t="s">
        <v>216</v>
      </c>
      <c r="C26" s="14" t="s">
        <v>200</v>
      </c>
      <c r="D26" s="2" t="s">
        <v>120</v>
      </c>
      <c r="E26" s="4">
        <v>10</v>
      </c>
      <c r="F26" s="5">
        <v>0.08</v>
      </c>
      <c r="G26" s="6"/>
      <c r="H26" s="7" t="str">
        <f t="shared" si="0"/>
        <v/>
      </c>
      <c r="I26" s="7" t="str">
        <f t="shared" si="1"/>
        <v/>
      </c>
      <c r="J26" s="7" t="str">
        <f t="shared" si="2"/>
        <v/>
      </c>
    </row>
    <row r="27" spans="1:10" ht="15" customHeight="1" x14ac:dyDescent="0.2">
      <c r="A27" s="8">
        <v>24</v>
      </c>
      <c r="B27" s="9" t="s">
        <v>217</v>
      </c>
      <c r="C27" s="15" t="s">
        <v>202</v>
      </c>
      <c r="D27" s="8" t="s">
        <v>120</v>
      </c>
      <c r="E27" s="10">
        <v>500</v>
      </c>
      <c r="F27" s="11">
        <v>0.05</v>
      </c>
      <c r="G27" s="6"/>
      <c r="H27" s="12" t="str">
        <f t="shared" si="0"/>
        <v/>
      </c>
      <c r="I27" s="12" t="str">
        <f t="shared" si="1"/>
        <v/>
      </c>
      <c r="J27" s="12" t="str">
        <f t="shared" si="2"/>
        <v/>
      </c>
    </row>
    <row r="28" spans="1:10" ht="15" customHeight="1" x14ac:dyDescent="0.2">
      <c r="A28" s="2">
        <v>25</v>
      </c>
      <c r="B28" s="3" t="s">
        <v>218</v>
      </c>
      <c r="C28" s="14" t="s">
        <v>202</v>
      </c>
      <c r="D28" s="2" t="s">
        <v>120</v>
      </c>
      <c r="E28" s="4">
        <v>1000</v>
      </c>
      <c r="F28" s="5">
        <v>0.05</v>
      </c>
      <c r="G28" s="6"/>
      <c r="H28" s="7" t="str">
        <f t="shared" si="0"/>
        <v/>
      </c>
      <c r="I28" s="7" t="str">
        <f t="shared" si="1"/>
        <v/>
      </c>
      <c r="J28" s="7" t="str">
        <f t="shared" si="2"/>
        <v/>
      </c>
    </row>
    <row r="29" spans="1:10" ht="39" customHeight="1" x14ac:dyDescent="0.2">
      <c r="A29" s="8">
        <v>26</v>
      </c>
      <c r="B29" s="9" t="s">
        <v>219</v>
      </c>
      <c r="C29" s="15" t="s">
        <v>220</v>
      </c>
      <c r="D29" s="8" t="s">
        <v>120</v>
      </c>
      <c r="E29" s="10">
        <v>50</v>
      </c>
      <c r="F29" s="11">
        <v>0.08</v>
      </c>
      <c r="G29" s="6"/>
      <c r="H29" s="12" t="str">
        <f t="shared" si="0"/>
        <v/>
      </c>
      <c r="I29" s="12" t="str">
        <f t="shared" si="1"/>
        <v/>
      </c>
      <c r="J29" s="12" t="str">
        <f t="shared" si="2"/>
        <v/>
      </c>
    </row>
    <row r="30" spans="1:10" ht="25.5" customHeight="1" x14ac:dyDescent="0.2">
      <c r="A30" s="2">
        <v>27</v>
      </c>
      <c r="B30" s="3" t="s">
        <v>221</v>
      </c>
      <c r="C30" s="14" t="s">
        <v>202</v>
      </c>
      <c r="D30" s="2" t="s">
        <v>120</v>
      </c>
      <c r="E30" s="4">
        <v>10000</v>
      </c>
      <c r="F30" s="5">
        <v>0.05</v>
      </c>
      <c r="G30" s="6"/>
      <c r="H30" s="7" t="str">
        <f t="shared" si="0"/>
        <v/>
      </c>
      <c r="I30" s="7" t="str">
        <f t="shared" si="1"/>
        <v/>
      </c>
      <c r="J30" s="7" t="str">
        <f t="shared" si="2"/>
        <v/>
      </c>
    </row>
    <row r="31" spans="1:10" ht="15" customHeight="1" x14ac:dyDescent="0.2">
      <c r="A31" s="8">
        <v>28</v>
      </c>
      <c r="B31" s="9" t="s">
        <v>222</v>
      </c>
      <c r="C31" s="15" t="s">
        <v>223</v>
      </c>
      <c r="D31" s="8" t="s">
        <v>120</v>
      </c>
      <c r="E31" s="10">
        <v>600</v>
      </c>
      <c r="F31" s="11">
        <v>0.05</v>
      </c>
      <c r="G31" s="6"/>
      <c r="H31" s="12" t="str">
        <f t="shared" si="0"/>
        <v/>
      </c>
      <c r="I31" s="12" t="str">
        <f t="shared" si="1"/>
        <v/>
      </c>
      <c r="J31" s="12" t="str">
        <f t="shared" si="2"/>
        <v/>
      </c>
    </row>
    <row r="32" spans="1:10" ht="15" customHeight="1" x14ac:dyDescent="0.2">
      <c r="A32" s="2">
        <v>29</v>
      </c>
      <c r="B32" s="3" t="s">
        <v>224</v>
      </c>
      <c r="C32" s="14" t="s">
        <v>202</v>
      </c>
      <c r="D32" s="2" t="s">
        <v>120</v>
      </c>
      <c r="E32" s="4">
        <v>200</v>
      </c>
      <c r="F32" s="5">
        <v>0.05</v>
      </c>
      <c r="G32" s="6"/>
      <c r="H32" s="7" t="str">
        <f t="shared" si="0"/>
        <v/>
      </c>
      <c r="I32" s="7" t="str">
        <f t="shared" si="1"/>
        <v/>
      </c>
      <c r="J32" s="7" t="str">
        <f t="shared" si="2"/>
        <v/>
      </c>
    </row>
    <row r="33" spans="1:10" ht="25.5" customHeight="1" x14ac:dyDescent="0.2">
      <c r="A33" s="8">
        <v>30</v>
      </c>
      <c r="B33" s="9" t="s">
        <v>225</v>
      </c>
      <c r="C33" s="15" t="s">
        <v>187</v>
      </c>
      <c r="D33" s="8" t="s">
        <v>92</v>
      </c>
      <c r="E33" s="10">
        <v>10</v>
      </c>
      <c r="F33" s="11">
        <v>0.05</v>
      </c>
      <c r="G33" s="6"/>
      <c r="H33" s="12" t="str">
        <f t="shared" si="0"/>
        <v/>
      </c>
      <c r="I33" s="12" t="str">
        <f t="shared" si="1"/>
        <v/>
      </c>
      <c r="J33" s="12" t="str">
        <f t="shared" si="2"/>
        <v/>
      </c>
    </row>
    <row r="34" spans="1:10" ht="15" customHeight="1" x14ac:dyDescent="0.2">
      <c r="A34" s="2">
        <v>31</v>
      </c>
      <c r="B34" s="3" t="s">
        <v>226</v>
      </c>
      <c r="C34" s="14" t="s">
        <v>202</v>
      </c>
      <c r="D34" s="2" t="s">
        <v>120</v>
      </c>
      <c r="E34" s="4">
        <v>500</v>
      </c>
      <c r="F34" s="5">
        <v>0.05</v>
      </c>
      <c r="G34" s="6"/>
      <c r="H34" s="7" t="str">
        <f t="shared" si="0"/>
        <v/>
      </c>
      <c r="I34" s="7" t="str">
        <f t="shared" si="1"/>
        <v/>
      </c>
      <c r="J34" s="7" t="str">
        <f t="shared" si="2"/>
        <v/>
      </c>
    </row>
    <row r="35" spans="1:10" ht="15" customHeight="1" x14ac:dyDescent="0.2">
      <c r="A35" s="8">
        <v>32</v>
      </c>
      <c r="B35" s="9" t="s">
        <v>227</v>
      </c>
      <c r="C35" s="15" t="s">
        <v>202</v>
      </c>
      <c r="D35" s="8" t="s">
        <v>120</v>
      </c>
      <c r="E35" s="10">
        <v>500</v>
      </c>
      <c r="F35" s="11">
        <v>0.05</v>
      </c>
      <c r="G35" s="6"/>
      <c r="H35" s="12" t="str">
        <f t="shared" si="0"/>
        <v/>
      </c>
      <c r="I35" s="12" t="str">
        <f t="shared" si="1"/>
        <v/>
      </c>
      <c r="J35" s="12" t="str">
        <f t="shared" si="2"/>
        <v/>
      </c>
    </row>
    <row r="36" spans="1:10" ht="51.75" customHeight="1" x14ac:dyDescent="0.2">
      <c r="A36" s="2">
        <v>33</v>
      </c>
      <c r="B36" s="3" t="s">
        <v>228</v>
      </c>
      <c r="C36" s="14" t="s">
        <v>187</v>
      </c>
      <c r="D36" s="2" t="s">
        <v>92</v>
      </c>
      <c r="E36" s="4">
        <v>500</v>
      </c>
      <c r="F36" s="5">
        <v>0.05</v>
      </c>
      <c r="G36" s="6"/>
      <c r="H36" s="7" t="str">
        <f t="shared" si="0"/>
        <v/>
      </c>
      <c r="I36" s="7" t="str">
        <f t="shared" si="1"/>
        <v/>
      </c>
      <c r="J36" s="7" t="str">
        <f t="shared" si="2"/>
        <v/>
      </c>
    </row>
    <row r="37" spans="1:10" ht="15" customHeight="1" x14ac:dyDescent="0.2">
      <c r="A37" s="8">
        <v>34</v>
      </c>
      <c r="B37" s="9" t="s">
        <v>229</v>
      </c>
      <c r="C37" s="15" t="s">
        <v>230</v>
      </c>
      <c r="D37" s="8" t="s">
        <v>120</v>
      </c>
      <c r="E37" s="10">
        <v>100</v>
      </c>
      <c r="F37" s="11">
        <v>0.08</v>
      </c>
      <c r="G37" s="6"/>
      <c r="H37" s="12" t="str">
        <f t="shared" si="0"/>
        <v/>
      </c>
      <c r="I37" s="12" t="str">
        <f t="shared" si="1"/>
        <v/>
      </c>
      <c r="J37" s="12" t="str">
        <f t="shared" si="2"/>
        <v/>
      </c>
    </row>
    <row r="38" spans="1:10" ht="15" customHeight="1" x14ac:dyDescent="0.2">
      <c r="A38" s="2">
        <v>35</v>
      </c>
      <c r="B38" s="3" t="s">
        <v>231</v>
      </c>
      <c r="C38" s="14" t="s">
        <v>184</v>
      </c>
      <c r="D38" s="2" t="s">
        <v>120</v>
      </c>
      <c r="E38" s="4">
        <v>100</v>
      </c>
      <c r="F38" s="5">
        <v>0.08</v>
      </c>
      <c r="G38" s="6"/>
      <c r="H38" s="7" t="str">
        <f t="shared" si="0"/>
        <v/>
      </c>
      <c r="I38" s="7" t="str">
        <f t="shared" si="1"/>
        <v/>
      </c>
      <c r="J38" s="7" t="str">
        <f t="shared" si="2"/>
        <v/>
      </c>
    </row>
    <row r="39" spans="1:10" ht="15" customHeight="1" x14ac:dyDescent="0.2">
      <c r="A39" s="8">
        <v>36</v>
      </c>
      <c r="B39" s="9" t="s">
        <v>232</v>
      </c>
      <c r="C39" s="15" t="s">
        <v>187</v>
      </c>
      <c r="D39" s="8" t="s">
        <v>120</v>
      </c>
      <c r="E39" s="10">
        <v>50</v>
      </c>
      <c r="F39" s="11">
        <v>0.05</v>
      </c>
      <c r="G39" s="6"/>
      <c r="H39" s="12" t="str">
        <f t="shared" si="0"/>
        <v/>
      </c>
      <c r="I39" s="12" t="str">
        <f t="shared" si="1"/>
        <v/>
      </c>
      <c r="J39" s="12" t="str">
        <f t="shared" si="2"/>
        <v/>
      </c>
    </row>
    <row r="40" spans="1:10" ht="15" customHeight="1" x14ac:dyDescent="0.2">
      <c r="A40" s="2">
        <v>37</v>
      </c>
      <c r="B40" s="3" t="s">
        <v>233</v>
      </c>
      <c r="C40" s="14" t="s">
        <v>230</v>
      </c>
      <c r="D40" s="2" t="s">
        <v>120</v>
      </c>
      <c r="E40" s="4">
        <v>50</v>
      </c>
      <c r="F40" s="5">
        <v>0.05</v>
      </c>
      <c r="G40" s="6"/>
      <c r="H40" s="7" t="str">
        <f t="shared" si="0"/>
        <v/>
      </c>
      <c r="I40" s="7" t="str">
        <f t="shared" si="1"/>
        <v/>
      </c>
      <c r="J40" s="7" t="str">
        <f t="shared" si="2"/>
        <v/>
      </c>
    </row>
    <row r="41" spans="1:10" ht="15" customHeight="1" x14ac:dyDescent="0.2">
      <c r="A41" s="8">
        <v>38</v>
      </c>
      <c r="B41" s="9" t="s">
        <v>234</v>
      </c>
      <c r="C41" s="15" t="s">
        <v>184</v>
      </c>
      <c r="D41" s="8" t="s">
        <v>120</v>
      </c>
      <c r="E41" s="10">
        <v>100</v>
      </c>
      <c r="F41" s="11">
        <v>0.05</v>
      </c>
      <c r="G41" s="6"/>
      <c r="H41" s="12" t="str">
        <f t="shared" si="0"/>
        <v/>
      </c>
      <c r="I41" s="12" t="str">
        <f t="shared" si="1"/>
        <v/>
      </c>
      <c r="J41" s="12" t="str">
        <f t="shared" si="2"/>
        <v/>
      </c>
    </row>
    <row r="42" spans="1:10" ht="15" customHeight="1" x14ac:dyDescent="0.2">
      <c r="A42" s="2">
        <v>39</v>
      </c>
      <c r="B42" s="3" t="s">
        <v>235</v>
      </c>
      <c r="C42" s="14" t="s">
        <v>184</v>
      </c>
      <c r="D42" s="2" t="s">
        <v>120</v>
      </c>
      <c r="E42" s="4">
        <v>1000</v>
      </c>
      <c r="F42" s="5">
        <v>0.05</v>
      </c>
      <c r="G42" s="6"/>
      <c r="H42" s="7" t="str">
        <f t="shared" si="0"/>
        <v/>
      </c>
      <c r="I42" s="7" t="str">
        <f t="shared" si="1"/>
        <v/>
      </c>
      <c r="J42" s="7" t="str">
        <f t="shared" si="2"/>
        <v/>
      </c>
    </row>
    <row r="43" spans="1:10" ht="51.75" customHeight="1" x14ac:dyDescent="0.2">
      <c r="A43" s="8">
        <v>40</v>
      </c>
      <c r="B43" s="9" t="s">
        <v>236</v>
      </c>
      <c r="C43" s="15" t="s">
        <v>237</v>
      </c>
      <c r="D43" s="8" t="s">
        <v>92</v>
      </c>
      <c r="E43" s="10">
        <v>200</v>
      </c>
      <c r="F43" s="11">
        <v>0.05</v>
      </c>
      <c r="G43" s="6"/>
      <c r="H43" s="12" t="str">
        <f t="shared" si="0"/>
        <v/>
      </c>
      <c r="I43" s="12" t="str">
        <f t="shared" si="1"/>
        <v/>
      </c>
      <c r="J43" s="12" t="str">
        <f t="shared" si="2"/>
        <v/>
      </c>
    </row>
    <row r="44" spans="1:10" ht="25.5" customHeight="1" x14ac:dyDescent="0.2">
      <c r="A44" s="2">
        <v>41</v>
      </c>
      <c r="B44" s="3" t="s">
        <v>238</v>
      </c>
      <c r="C44" s="14" t="s">
        <v>239</v>
      </c>
      <c r="D44" s="2" t="s">
        <v>120</v>
      </c>
      <c r="E44" s="4">
        <v>50</v>
      </c>
      <c r="F44" s="5">
        <v>0.05</v>
      </c>
      <c r="G44" s="6"/>
      <c r="H44" s="7" t="str">
        <f t="shared" si="0"/>
        <v/>
      </c>
      <c r="I44" s="7" t="str">
        <f t="shared" si="1"/>
        <v/>
      </c>
      <c r="J44" s="7" t="str">
        <f t="shared" si="2"/>
        <v/>
      </c>
    </row>
    <row r="45" spans="1:10" ht="25.5" customHeight="1" x14ac:dyDescent="0.2">
      <c r="A45" s="8">
        <v>42</v>
      </c>
      <c r="B45" s="9" t="s">
        <v>240</v>
      </c>
      <c r="C45" s="15" t="s">
        <v>241</v>
      </c>
      <c r="D45" s="8" t="s">
        <v>120</v>
      </c>
      <c r="E45" s="10">
        <v>50</v>
      </c>
      <c r="F45" s="11">
        <v>0.05</v>
      </c>
      <c r="G45" s="6"/>
      <c r="H45" s="12" t="str">
        <f t="shared" si="0"/>
        <v/>
      </c>
      <c r="I45" s="12" t="str">
        <f t="shared" si="1"/>
        <v/>
      </c>
      <c r="J45" s="12" t="str">
        <f t="shared" si="2"/>
        <v/>
      </c>
    </row>
    <row r="46" spans="1:10" ht="25.5" customHeight="1" x14ac:dyDescent="0.2">
      <c r="A46" s="2">
        <v>43</v>
      </c>
      <c r="B46" s="3" t="s">
        <v>242</v>
      </c>
      <c r="C46" s="14" t="s">
        <v>239</v>
      </c>
      <c r="D46" s="2" t="s">
        <v>120</v>
      </c>
      <c r="E46" s="4">
        <v>50</v>
      </c>
      <c r="F46" s="5">
        <v>0.05</v>
      </c>
      <c r="G46" s="6"/>
      <c r="H46" s="7" t="str">
        <f t="shared" si="0"/>
        <v/>
      </c>
      <c r="I46" s="7" t="str">
        <f t="shared" si="1"/>
        <v/>
      </c>
      <c r="J46" s="7" t="str">
        <f t="shared" si="2"/>
        <v/>
      </c>
    </row>
    <row r="47" spans="1:10" ht="25.5" customHeight="1" x14ac:dyDescent="0.2">
      <c r="A47" s="8">
        <v>44</v>
      </c>
      <c r="B47" s="9" t="s">
        <v>243</v>
      </c>
      <c r="C47" s="15" t="s">
        <v>241</v>
      </c>
      <c r="D47" s="8" t="s">
        <v>120</v>
      </c>
      <c r="E47" s="10">
        <v>200</v>
      </c>
      <c r="F47" s="11">
        <v>0.05</v>
      </c>
      <c r="G47" s="6"/>
      <c r="H47" s="12" t="str">
        <f t="shared" si="0"/>
        <v/>
      </c>
      <c r="I47" s="12" t="str">
        <f t="shared" si="1"/>
        <v/>
      </c>
      <c r="J47" s="12" t="str">
        <f t="shared" si="2"/>
        <v/>
      </c>
    </row>
    <row r="48" spans="1:10" ht="15" customHeight="1" x14ac:dyDescent="0.2">
      <c r="A48" s="2">
        <v>45</v>
      </c>
      <c r="B48" s="3" t="s">
        <v>244</v>
      </c>
      <c r="C48" s="14" t="s">
        <v>223</v>
      </c>
      <c r="D48" s="2" t="s">
        <v>120</v>
      </c>
      <c r="E48" s="4">
        <v>300</v>
      </c>
      <c r="F48" s="5">
        <v>0.08</v>
      </c>
      <c r="G48" s="6"/>
      <c r="H48" s="7" t="str">
        <f t="shared" si="0"/>
        <v/>
      </c>
      <c r="I48" s="7" t="str">
        <f t="shared" si="1"/>
        <v/>
      </c>
      <c r="J48" s="7" t="str">
        <f t="shared" si="2"/>
        <v/>
      </c>
    </row>
    <row r="49" spans="1:10" ht="39" customHeight="1" x14ac:dyDescent="0.2">
      <c r="A49" s="8">
        <v>46</v>
      </c>
      <c r="B49" s="9" t="s">
        <v>245</v>
      </c>
      <c r="C49" s="15" t="s">
        <v>241</v>
      </c>
      <c r="D49" s="8" t="s">
        <v>120</v>
      </c>
      <c r="E49" s="10">
        <v>200</v>
      </c>
      <c r="F49" s="11">
        <v>0.05</v>
      </c>
      <c r="G49" s="6"/>
      <c r="H49" s="12" t="str">
        <f t="shared" si="0"/>
        <v/>
      </c>
      <c r="I49" s="12" t="str">
        <f t="shared" si="1"/>
        <v/>
      </c>
      <c r="J49" s="12" t="str">
        <f t="shared" si="2"/>
        <v/>
      </c>
    </row>
    <row r="50" spans="1:10" ht="19.5" customHeight="1" x14ac:dyDescent="0.2">
      <c r="A50" s="18" t="s">
        <v>117</v>
      </c>
      <c r="B50" s="18"/>
      <c r="C50" s="18"/>
      <c r="D50" s="18"/>
      <c r="E50" s="18"/>
      <c r="F50" s="18"/>
      <c r="G50" s="18"/>
      <c r="H50" s="13">
        <f>SUM(H4:H49)</f>
        <v>0</v>
      </c>
      <c r="I50" s="13">
        <f>SUM(I4:I49)</f>
        <v>0</v>
      </c>
      <c r="J50" s="13">
        <f>SUM(J4:J49)</f>
        <v>0</v>
      </c>
    </row>
  </sheetData>
  <mergeCells count="3">
    <mergeCell ref="A1:J1"/>
    <mergeCell ref="A2:J2"/>
    <mergeCell ref="A50:G50"/>
  </mergeCells>
  <printOptions horizontalCentered="1"/>
  <pageMargins left="0.75" right="0.75" top="1" bottom="1" header="0.511811023622047" footer="0.511811023622047"/>
  <pageSetup fitToHeight="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129"/>
  <sheetViews>
    <sheetView showGridLines="0" zoomScaleNormal="100" workbookViewId="0">
      <pane ySplit="3" topLeftCell="A4" activePane="bottomLeft" state="frozen"/>
      <selection pane="bottomLeft" sqref="A1:J1"/>
    </sheetView>
  </sheetViews>
  <sheetFormatPr baseColWidth="10" defaultColWidth="8.6640625" defaultRowHeight="15" x14ac:dyDescent="0.2"/>
  <cols>
    <col min="1" max="1" width="5" customWidth="1"/>
    <col min="2" max="2" width="78" customWidth="1"/>
    <col min="3" max="3" width="20" customWidth="1"/>
    <col min="4" max="4" width="8" customWidth="1"/>
    <col min="5" max="5" width="12" customWidth="1"/>
    <col min="6" max="6" width="9" customWidth="1"/>
    <col min="7" max="7" width="13" customWidth="1"/>
    <col min="8" max="9" width="14" customWidth="1"/>
    <col min="10" max="10" width="13" customWidth="1"/>
  </cols>
  <sheetData>
    <row r="1" spans="1:10" ht="24" customHeight="1" x14ac:dyDescent="0.2">
      <c r="A1" s="16" t="s">
        <v>246</v>
      </c>
      <c r="B1" s="16"/>
      <c r="C1" s="16"/>
      <c r="D1" s="16"/>
      <c r="E1" s="16"/>
      <c r="F1" s="16"/>
      <c r="G1" s="16"/>
      <c r="H1" s="16"/>
      <c r="I1" s="16"/>
      <c r="J1" s="16"/>
    </row>
    <row r="2" spans="1:10" ht="55.5" customHeight="1" x14ac:dyDescent="0.2">
      <c r="A2" s="17" t="s">
        <v>81</v>
      </c>
      <c r="B2" s="17"/>
      <c r="C2" s="17"/>
      <c r="D2" s="17"/>
      <c r="E2" s="17"/>
      <c r="F2" s="17"/>
      <c r="G2" s="17"/>
      <c r="H2" s="17"/>
      <c r="I2" s="17"/>
      <c r="J2" s="17"/>
    </row>
    <row r="3" spans="1:10" ht="39.75" customHeight="1" x14ac:dyDescent="0.2">
      <c r="A3" s="1" t="s">
        <v>82</v>
      </c>
      <c r="B3" s="1" t="s">
        <v>83</v>
      </c>
      <c r="C3" s="1" t="s">
        <v>180</v>
      </c>
      <c r="D3" s="1" t="s">
        <v>84</v>
      </c>
      <c r="E3" s="1" t="s">
        <v>85</v>
      </c>
      <c r="F3" s="1" t="s">
        <v>86</v>
      </c>
      <c r="G3" s="1" t="s">
        <v>87</v>
      </c>
      <c r="H3" s="1" t="s">
        <v>88</v>
      </c>
      <c r="I3" s="1" t="s">
        <v>89</v>
      </c>
      <c r="J3" s="1" t="s">
        <v>90</v>
      </c>
    </row>
    <row r="4" spans="1:10" ht="64.5" customHeight="1" x14ac:dyDescent="0.2">
      <c r="A4" s="2">
        <v>1</v>
      </c>
      <c r="B4" s="3" t="s">
        <v>247</v>
      </c>
      <c r="C4" s="14" t="s">
        <v>248</v>
      </c>
      <c r="D4" s="2" t="s">
        <v>120</v>
      </c>
      <c r="E4" s="4">
        <v>20</v>
      </c>
      <c r="F4" s="5">
        <v>0.05</v>
      </c>
      <c r="G4" s="6"/>
      <c r="H4" s="7" t="str">
        <f t="shared" ref="H4:H35" si="0">IF(G4="","",E4*G4)</f>
        <v/>
      </c>
      <c r="I4" s="7" t="str">
        <f t="shared" ref="I4:I35" si="1">IF(H4="","",IF(F4=0,H4,H4/(1+F4)))</f>
        <v/>
      </c>
      <c r="J4" s="7" t="str">
        <f t="shared" ref="J4:J35" si="2">IF(H4="","",H4-I4)</f>
        <v/>
      </c>
    </row>
    <row r="5" spans="1:10" ht="15" customHeight="1" x14ac:dyDescent="0.2">
      <c r="A5" s="8">
        <v>2</v>
      </c>
      <c r="B5" s="9" t="s">
        <v>249</v>
      </c>
      <c r="C5" s="15" t="s">
        <v>230</v>
      </c>
      <c r="D5" s="8" t="s">
        <v>120</v>
      </c>
      <c r="E5" s="10">
        <v>20</v>
      </c>
      <c r="F5" s="11">
        <v>0.08</v>
      </c>
      <c r="G5" s="6"/>
      <c r="H5" s="12" t="str">
        <f t="shared" si="0"/>
        <v/>
      </c>
      <c r="I5" s="12" t="str">
        <f t="shared" si="1"/>
        <v/>
      </c>
      <c r="J5" s="12" t="str">
        <f t="shared" si="2"/>
        <v/>
      </c>
    </row>
    <row r="6" spans="1:10" ht="15" customHeight="1" x14ac:dyDescent="0.2">
      <c r="A6" s="2">
        <v>3</v>
      </c>
      <c r="B6" s="3" t="s">
        <v>250</v>
      </c>
      <c r="C6" s="14" t="s">
        <v>241</v>
      </c>
      <c r="D6" s="2" t="s">
        <v>120</v>
      </c>
      <c r="E6" s="4">
        <v>450</v>
      </c>
      <c r="F6" s="5">
        <v>0.05</v>
      </c>
      <c r="G6" s="6"/>
      <c r="H6" s="7" t="str">
        <f t="shared" si="0"/>
        <v/>
      </c>
      <c r="I6" s="7" t="str">
        <f t="shared" si="1"/>
        <v/>
      </c>
      <c r="J6" s="7" t="str">
        <f t="shared" si="2"/>
        <v/>
      </c>
    </row>
    <row r="7" spans="1:10" ht="25.5" customHeight="1" x14ac:dyDescent="0.2">
      <c r="A7" s="8">
        <v>4</v>
      </c>
      <c r="B7" s="9" t="s">
        <v>251</v>
      </c>
      <c r="C7" s="15" t="s">
        <v>252</v>
      </c>
      <c r="D7" s="8" t="s">
        <v>120</v>
      </c>
      <c r="E7" s="10">
        <v>500</v>
      </c>
      <c r="F7" s="11">
        <v>0.05</v>
      </c>
      <c r="G7" s="6"/>
      <c r="H7" s="12" t="str">
        <f t="shared" si="0"/>
        <v/>
      </c>
      <c r="I7" s="12" t="str">
        <f t="shared" si="1"/>
        <v/>
      </c>
      <c r="J7" s="12" t="str">
        <f t="shared" si="2"/>
        <v/>
      </c>
    </row>
    <row r="8" spans="1:10" ht="39" customHeight="1" x14ac:dyDescent="0.2">
      <c r="A8" s="2">
        <v>5</v>
      </c>
      <c r="B8" s="3" t="s">
        <v>253</v>
      </c>
      <c r="C8" s="14" t="s">
        <v>254</v>
      </c>
      <c r="D8" s="2" t="s">
        <v>120</v>
      </c>
      <c r="E8" s="4">
        <v>1200</v>
      </c>
      <c r="F8" s="5">
        <v>0.05</v>
      </c>
      <c r="G8" s="6"/>
      <c r="H8" s="7" t="str">
        <f t="shared" si="0"/>
        <v/>
      </c>
      <c r="I8" s="7" t="str">
        <f t="shared" si="1"/>
        <v/>
      </c>
      <c r="J8" s="7" t="str">
        <f t="shared" si="2"/>
        <v/>
      </c>
    </row>
    <row r="9" spans="1:10" ht="39" customHeight="1" x14ac:dyDescent="0.2">
      <c r="A9" s="8">
        <v>6</v>
      </c>
      <c r="B9" s="9" t="s">
        <v>255</v>
      </c>
      <c r="C9" s="15" t="s">
        <v>256</v>
      </c>
      <c r="D9" s="8" t="s">
        <v>120</v>
      </c>
      <c r="E9" s="10">
        <v>1200</v>
      </c>
      <c r="F9" s="11">
        <v>0.05</v>
      </c>
      <c r="G9" s="6"/>
      <c r="H9" s="12" t="str">
        <f t="shared" si="0"/>
        <v/>
      </c>
      <c r="I9" s="12" t="str">
        <f t="shared" si="1"/>
        <v/>
      </c>
      <c r="J9" s="12" t="str">
        <f t="shared" si="2"/>
        <v/>
      </c>
    </row>
    <row r="10" spans="1:10" ht="51.75" customHeight="1" x14ac:dyDescent="0.2">
      <c r="A10" s="2">
        <v>7</v>
      </c>
      <c r="B10" s="3" t="s">
        <v>257</v>
      </c>
      <c r="C10" s="14" t="s">
        <v>258</v>
      </c>
      <c r="D10" s="2" t="s">
        <v>120</v>
      </c>
      <c r="E10" s="4">
        <v>500</v>
      </c>
      <c r="F10" s="5">
        <v>0.05</v>
      </c>
      <c r="G10" s="6"/>
      <c r="H10" s="7" t="str">
        <f t="shared" si="0"/>
        <v/>
      </c>
      <c r="I10" s="7" t="str">
        <f t="shared" si="1"/>
        <v/>
      </c>
      <c r="J10" s="7" t="str">
        <f t="shared" si="2"/>
        <v/>
      </c>
    </row>
    <row r="11" spans="1:10" ht="51.75" customHeight="1" x14ac:dyDescent="0.2">
      <c r="A11" s="8">
        <v>8</v>
      </c>
      <c r="B11" s="9" t="s">
        <v>259</v>
      </c>
      <c r="C11" s="15" t="s">
        <v>248</v>
      </c>
      <c r="D11" s="8" t="s">
        <v>120</v>
      </c>
      <c r="E11" s="10">
        <v>10</v>
      </c>
      <c r="F11" s="11">
        <v>0.05</v>
      </c>
      <c r="G11" s="6"/>
      <c r="H11" s="12" t="str">
        <f t="shared" si="0"/>
        <v/>
      </c>
      <c r="I11" s="12" t="str">
        <f t="shared" si="1"/>
        <v/>
      </c>
      <c r="J11" s="12" t="str">
        <f t="shared" si="2"/>
        <v/>
      </c>
    </row>
    <row r="12" spans="1:10" ht="25.5" customHeight="1" x14ac:dyDescent="0.2">
      <c r="A12" s="2">
        <v>9</v>
      </c>
      <c r="B12" s="3" t="s">
        <v>260</v>
      </c>
      <c r="C12" s="14" t="s">
        <v>261</v>
      </c>
      <c r="D12" s="2" t="s">
        <v>120</v>
      </c>
      <c r="E12" s="4">
        <v>1000</v>
      </c>
      <c r="F12" s="5">
        <v>0.05</v>
      </c>
      <c r="G12" s="6"/>
      <c r="H12" s="7" t="str">
        <f t="shared" si="0"/>
        <v/>
      </c>
      <c r="I12" s="7" t="str">
        <f t="shared" si="1"/>
        <v/>
      </c>
      <c r="J12" s="7" t="str">
        <f t="shared" si="2"/>
        <v/>
      </c>
    </row>
    <row r="13" spans="1:10" ht="25.5" customHeight="1" x14ac:dyDescent="0.2">
      <c r="A13" s="8">
        <v>10</v>
      </c>
      <c r="B13" s="9" t="s">
        <v>260</v>
      </c>
      <c r="C13" s="15" t="s">
        <v>262</v>
      </c>
      <c r="D13" s="8" t="s">
        <v>120</v>
      </c>
      <c r="E13" s="10">
        <v>50</v>
      </c>
      <c r="F13" s="11">
        <v>0.05</v>
      </c>
      <c r="G13" s="6"/>
      <c r="H13" s="12" t="str">
        <f t="shared" si="0"/>
        <v/>
      </c>
      <c r="I13" s="12" t="str">
        <f t="shared" si="1"/>
        <v/>
      </c>
      <c r="J13" s="12" t="str">
        <f t="shared" si="2"/>
        <v/>
      </c>
    </row>
    <row r="14" spans="1:10" ht="39" customHeight="1" x14ac:dyDescent="0.2">
      <c r="A14" s="2">
        <v>11</v>
      </c>
      <c r="B14" s="3" t="s">
        <v>263</v>
      </c>
      <c r="C14" s="14" t="s">
        <v>248</v>
      </c>
      <c r="D14" s="2" t="s">
        <v>120</v>
      </c>
      <c r="E14" s="4">
        <v>200</v>
      </c>
      <c r="F14" s="5">
        <v>0.05</v>
      </c>
      <c r="G14" s="6"/>
      <c r="H14" s="7" t="str">
        <f t="shared" si="0"/>
        <v/>
      </c>
      <c r="I14" s="7" t="str">
        <f t="shared" si="1"/>
        <v/>
      </c>
      <c r="J14" s="7" t="str">
        <f t="shared" si="2"/>
        <v/>
      </c>
    </row>
    <row r="15" spans="1:10" ht="25.5" customHeight="1" x14ac:dyDescent="0.2">
      <c r="A15" s="8">
        <v>12</v>
      </c>
      <c r="B15" s="9" t="s">
        <v>264</v>
      </c>
      <c r="C15" s="15" t="s">
        <v>248</v>
      </c>
      <c r="D15" s="8" t="s">
        <v>120</v>
      </c>
      <c r="E15" s="10">
        <v>1000</v>
      </c>
      <c r="F15" s="11">
        <v>0.08</v>
      </c>
      <c r="G15" s="6"/>
      <c r="H15" s="12" t="str">
        <f t="shared" si="0"/>
        <v/>
      </c>
      <c r="I15" s="12" t="str">
        <f t="shared" si="1"/>
        <v/>
      </c>
      <c r="J15" s="12" t="str">
        <f t="shared" si="2"/>
        <v/>
      </c>
    </row>
    <row r="16" spans="1:10" ht="39" customHeight="1" x14ac:dyDescent="0.2">
      <c r="A16" s="2">
        <v>13</v>
      </c>
      <c r="B16" s="3" t="s">
        <v>265</v>
      </c>
      <c r="C16" s="14" t="s">
        <v>256</v>
      </c>
      <c r="D16" s="2" t="s">
        <v>120</v>
      </c>
      <c r="E16" s="4">
        <v>350</v>
      </c>
      <c r="F16" s="5">
        <v>0.08</v>
      </c>
      <c r="G16" s="6"/>
      <c r="H16" s="7" t="str">
        <f t="shared" si="0"/>
        <v/>
      </c>
      <c r="I16" s="7" t="str">
        <f t="shared" si="1"/>
        <v/>
      </c>
      <c r="J16" s="7" t="str">
        <f t="shared" si="2"/>
        <v/>
      </c>
    </row>
    <row r="17" spans="1:10" ht="15" customHeight="1" x14ac:dyDescent="0.2">
      <c r="A17" s="8">
        <v>14</v>
      </c>
      <c r="B17" s="9" t="s">
        <v>266</v>
      </c>
      <c r="C17" s="15" t="s">
        <v>182</v>
      </c>
      <c r="D17" s="8" t="s">
        <v>120</v>
      </c>
      <c r="E17" s="10">
        <v>10</v>
      </c>
      <c r="F17" s="11">
        <v>0.08</v>
      </c>
      <c r="G17" s="6"/>
      <c r="H17" s="12" t="str">
        <f t="shared" si="0"/>
        <v/>
      </c>
      <c r="I17" s="12" t="str">
        <f t="shared" si="1"/>
        <v/>
      </c>
      <c r="J17" s="12" t="str">
        <f t="shared" si="2"/>
        <v/>
      </c>
    </row>
    <row r="18" spans="1:10" ht="25.5" customHeight="1" x14ac:dyDescent="0.2">
      <c r="A18" s="2">
        <v>15</v>
      </c>
      <c r="B18" s="3" t="s">
        <v>267</v>
      </c>
      <c r="C18" s="14" t="s">
        <v>256</v>
      </c>
      <c r="D18" s="2" t="s">
        <v>120</v>
      </c>
      <c r="E18" s="4">
        <v>2500</v>
      </c>
      <c r="F18" s="5">
        <v>0.05</v>
      </c>
      <c r="G18" s="6"/>
      <c r="H18" s="7" t="str">
        <f t="shared" si="0"/>
        <v/>
      </c>
      <c r="I18" s="7" t="str">
        <f t="shared" si="1"/>
        <v/>
      </c>
      <c r="J18" s="7" t="str">
        <f t="shared" si="2"/>
        <v/>
      </c>
    </row>
    <row r="19" spans="1:10" ht="25.5" customHeight="1" x14ac:dyDescent="0.2">
      <c r="A19" s="8">
        <v>16</v>
      </c>
      <c r="B19" s="9" t="s">
        <v>268</v>
      </c>
      <c r="C19" s="15" t="s">
        <v>269</v>
      </c>
      <c r="D19" s="8" t="s">
        <v>120</v>
      </c>
      <c r="E19" s="10">
        <v>1000</v>
      </c>
      <c r="F19" s="11">
        <v>0.05</v>
      </c>
      <c r="G19" s="6"/>
      <c r="H19" s="12" t="str">
        <f t="shared" si="0"/>
        <v/>
      </c>
      <c r="I19" s="12" t="str">
        <f t="shared" si="1"/>
        <v/>
      </c>
      <c r="J19" s="12" t="str">
        <f t="shared" si="2"/>
        <v/>
      </c>
    </row>
    <row r="20" spans="1:10" ht="15" customHeight="1" x14ac:dyDescent="0.2">
      <c r="A20" s="2">
        <v>17</v>
      </c>
      <c r="B20" s="3" t="s">
        <v>270</v>
      </c>
      <c r="C20" s="14" t="s">
        <v>269</v>
      </c>
      <c r="D20" s="2" t="s">
        <v>120</v>
      </c>
      <c r="E20" s="4">
        <v>1000</v>
      </c>
      <c r="F20" s="5">
        <v>0.05</v>
      </c>
      <c r="G20" s="6"/>
      <c r="H20" s="7" t="str">
        <f t="shared" si="0"/>
        <v/>
      </c>
      <c r="I20" s="7" t="str">
        <f t="shared" si="1"/>
        <v/>
      </c>
      <c r="J20" s="7" t="str">
        <f t="shared" si="2"/>
        <v/>
      </c>
    </row>
    <row r="21" spans="1:10" ht="15" customHeight="1" x14ac:dyDescent="0.2">
      <c r="A21" s="8">
        <v>18</v>
      </c>
      <c r="B21" s="9" t="s">
        <v>270</v>
      </c>
      <c r="C21" s="15" t="s">
        <v>210</v>
      </c>
      <c r="D21" s="8" t="s">
        <v>120</v>
      </c>
      <c r="E21" s="10">
        <v>100</v>
      </c>
      <c r="F21" s="11">
        <v>0.05</v>
      </c>
      <c r="G21" s="6"/>
      <c r="H21" s="12" t="str">
        <f t="shared" si="0"/>
        <v/>
      </c>
      <c r="I21" s="12" t="str">
        <f t="shared" si="1"/>
        <v/>
      </c>
      <c r="J21" s="12" t="str">
        <f t="shared" si="2"/>
        <v/>
      </c>
    </row>
    <row r="22" spans="1:10" ht="39" customHeight="1" x14ac:dyDescent="0.2">
      <c r="A22" s="2">
        <v>19</v>
      </c>
      <c r="B22" s="3" t="s">
        <v>271</v>
      </c>
      <c r="C22" s="14" t="s">
        <v>272</v>
      </c>
      <c r="D22" s="2" t="s">
        <v>120</v>
      </c>
      <c r="E22" s="4">
        <v>500</v>
      </c>
      <c r="F22" s="5">
        <v>0.05</v>
      </c>
      <c r="G22" s="6"/>
      <c r="H22" s="7" t="str">
        <f t="shared" si="0"/>
        <v/>
      </c>
      <c r="I22" s="7" t="str">
        <f t="shared" si="1"/>
        <v/>
      </c>
      <c r="J22" s="7" t="str">
        <f t="shared" si="2"/>
        <v/>
      </c>
    </row>
    <row r="23" spans="1:10" ht="15" customHeight="1" x14ac:dyDescent="0.2">
      <c r="A23" s="8">
        <v>20</v>
      </c>
      <c r="B23" s="9" t="s">
        <v>273</v>
      </c>
      <c r="C23" s="15" t="s">
        <v>213</v>
      </c>
      <c r="D23" s="8" t="s">
        <v>120</v>
      </c>
      <c r="E23" s="10">
        <v>10</v>
      </c>
      <c r="F23" s="11">
        <v>0.08</v>
      </c>
      <c r="G23" s="6"/>
      <c r="H23" s="12" t="str">
        <f t="shared" si="0"/>
        <v/>
      </c>
      <c r="I23" s="12" t="str">
        <f t="shared" si="1"/>
        <v/>
      </c>
      <c r="J23" s="12" t="str">
        <f t="shared" si="2"/>
        <v/>
      </c>
    </row>
    <row r="24" spans="1:10" ht="39" customHeight="1" x14ac:dyDescent="0.2">
      <c r="A24" s="2">
        <v>21</v>
      </c>
      <c r="B24" s="3" t="s">
        <v>274</v>
      </c>
      <c r="C24" s="14" t="s">
        <v>239</v>
      </c>
      <c r="D24" s="2" t="s">
        <v>120</v>
      </c>
      <c r="E24" s="4">
        <v>200</v>
      </c>
      <c r="F24" s="5">
        <v>0.05</v>
      </c>
      <c r="G24" s="6"/>
      <c r="H24" s="7" t="str">
        <f t="shared" si="0"/>
        <v/>
      </c>
      <c r="I24" s="7" t="str">
        <f t="shared" si="1"/>
        <v/>
      </c>
      <c r="J24" s="7" t="str">
        <f t="shared" si="2"/>
        <v/>
      </c>
    </row>
    <row r="25" spans="1:10" ht="15" customHeight="1" x14ac:dyDescent="0.2">
      <c r="A25" s="8">
        <v>22</v>
      </c>
      <c r="B25" s="9" t="s">
        <v>275</v>
      </c>
      <c r="C25" s="15" t="s">
        <v>248</v>
      </c>
      <c r="D25" s="8" t="s">
        <v>120</v>
      </c>
      <c r="E25" s="10">
        <v>20</v>
      </c>
      <c r="F25" s="11">
        <v>0.05</v>
      </c>
      <c r="G25" s="6"/>
      <c r="H25" s="12" t="str">
        <f t="shared" si="0"/>
        <v/>
      </c>
      <c r="I25" s="12" t="str">
        <f t="shared" si="1"/>
        <v/>
      </c>
      <c r="J25" s="12" t="str">
        <f t="shared" si="2"/>
        <v/>
      </c>
    </row>
    <row r="26" spans="1:10" ht="39" customHeight="1" x14ac:dyDescent="0.2">
      <c r="A26" s="2">
        <v>23</v>
      </c>
      <c r="B26" s="3" t="s">
        <v>276</v>
      </c>
      <c r="C26" s="14" t="s">
        <v>277</v>
      </c>
      <c r="D26" s="2" t="s">
        <v>120</v>
      </c>
      <c r="E26" s="4">
        <v>20</v>
      </c>
      <c r="F26" s="5">
        <v>0.05</v>
      </c>
      <c r="G26" s="6"/>
      <c r="H26" s="7" t="str">
        <f t="shared" si="0"/>
        <v/>
      </c>
      <c r="I26" s="7" t="str">
        <f t="shared" si="1"/>
        <v/>
      </c>
      <c r="J26" s="7" t="str">
        <f t="shared" si="2"/>
        <v/>
      </c>
    </row>
    <row r="27" spans="1:10" ht="15" customHeight="1" x14ac:dyDescent="0.2">
      <c r="A27" s="8">
        <v>24</v>
      </c>
      <c r="B27" s="9" t="s">
        <v>278</v>
      </c>
      <c r="C27" s="15" t="s">
        <v>182</v>
      </c>
      <c r="D27" s="8" t="s">
        <v>120</v>
      </c>
      <c r="E27" s="10">
        <v>600</v>
      </c>
      <c r="F27" s="11">
        <v>0.23</v>
      </c>
      <c r="G27" s="6"/>
      <c r="H27" s="12" t="str">
        <f t="shared" si="0"/>
        <v/>
      </c>
      <c r="I27" s="12" t="str">
        <f t="shared" si="1"/>
        <v/>
      </c>
      <c r="J27" s="12" t="str">
        <f t="shared" si="2"/>
        <v/>
      </c>
    </row>
    <row r="28" spans="1:10" ht="25.5" customHeight="1" x14ac:dyDescent="0.2">
      <c r="A28" s="2">
        <v>25</v>
      </c>
      <c r="B28" s="3" t="s">
        <v>279</v>
      </c>
      <c r="C28" s="14" t="s">
        <v>256</v>
      </c>
      <c r="D28" s="2" t="s">
        <v>120</v>
      </c>
      <c r="E28" s="4">
        <v>200</v>
      </c>
      <c r="F28" s="5">
        <v>0.08</v>
      </c>
      <c r="G28" s="6"/>
      <c r="H28" s="7" t="str">
        <f t="shared" si="0"/>
        <v/>
      </c>
      <c r="I28" s="7" t="str">
        <f t="shared" si="1"/>
        <v/>
      </c>
      <c r="J28" s="7" t="str">
        <f t="shared" si="2"/>
        <v/>
      </c>
    </row>
    <row r="29" spans="1:10" ht="39" customHeight="1" x14ac:dyDescent="0.2">
      <c r="A29" s="8">
        <v>26</v>
      </c>
      <c r="B29" s="9" t="s">
        <v>280</v>
      </c>
      <c r="C29" s="15" t="s">
        <v>182</v>
      </c>
      <c r="D29" s="8" t="s">
        <v>120</v>
      </c>
      <c r="E29" s="10">
        <v>300</v>
      </c>
      <c r="F29" s="11">
        <v>0.08</v>
      </c>
      <c r="G29" s="6"/>
      <c r="H29" s="12" t="str">
        <f t="shared" si="0"/>
        <v/>
      </c>
      <c r="I29" s="12" t="str">
        <f t="shared" si="1"/>
        <v/>
      </c>
      <c r="J29" s="12" t="str">
        <f t="shared" si="2"/>
        <v/>
      </c>
    </row>
    <row r="30" spans="1:10" ht="15" customHeight="1" x14ac:dyDescent="0.2">
      <c r="A30" s="2">
        <v>27</v>
      </c>
      <c r="B30" s="3" t="s">
        <v>281</v>
      </c>
      <c r="C30" s="14" t="s">
        <v>182</v>
      </c>
      <c r="D30" s="2" t="s">
        <v>120</v>
      </c>
      <c r="E30" s="4">
        <v>10</v>
      </c>
      <c r="F30" s="5">
        <v>0.23</v>
      </c>
      <c r="G30" s="6"/>
      <c r="H30" s="7" t="str">
        <f t="shared" si="0"/>
        <v/>
      </c>
      <c r="I30" s="7" t="str">
        <f t="shared" si="1"/>
        <v/>
      </c>
      <c r="J30" s="7" t="str">
        <f t="shared" si="2"/>
        <v/>
      </c>
    </row>
    <row r="31" spans="1:10" ht="25.5" customHeight="1" x14ac:dyDescent="0.2">
      <c r="A31" s="8">
        <v>28</v>
      </c>
      <c r="B31" s="9" t="s">
        <v>282</v>
      </c>
      <c r="C31" s="15" t="s">
        <v>261</v>
      </c>
      <c r="D31" s="8" t="s">
        <v>120</v>
      </c>
      <c r="E31" s="10">
        <v>100</v>
      </c>
      <c r="F31" s="11">
        <v>0.23</v>
      </c>
      <c r="G31" s="6"/>
      <c r="H31" s="12" t="str">
        <f t="shared" si="0"/>
        <v/>
      </c>
      <c r="I31" s="12" t="str">
        <f t="shared" si="1"/>
        <v/>
      </c>
      <c r="J31" s="12" t="str">
        <f t="shared" si="2"/>
        <v/>
      </c>
    </row>
    <row r="32" spans="1:10" ht="25.5" customHeight="1" x14ac:dyDescent="0.2">
      <c r="A32" s="2">
        <v>29</v>
      </c>
      <c r="B32" s="3" t="s">
        <v>283</v>
      </c>
      <c r="C32" s="14" t="s">
        <v>284</v>
      </c>
      <c r="D32" s="2" t="s">
        <v>120</v>
      </c>
      <c r="E32" s="4">
        <v>200</v>
      </c>
      <c r="F32" s="5">
        <v>0.23</v>
      </c>
      <c r="G32" s="6"/>
      <c r="H32" s="7" t="str">
        <f t="shared" si="0"/>
        <v/>
      </c>
      <c r="I32" s="7" t="str">
        <f t="shared" si="1"/>
        <v/>
      </c>
      <c r="J32" s="7" t="str">
        <f t="shared" si="2"/>
        <v/>
      </c>
    </row>
    <row r="33" spans="1:10" ht="25.5" customHeight="1" x14ac:dyDescent="0.2">
      <c r="A33" s="8">
        <v>30</v>
      </c>
      <c r="B33" s="9" t="s">
        <v>285</v>
      </c>
      <c r="C33" s="15" t="s">
        <v>284</v>
      </c>
      <c r="D33" s="8" t="s">
        <v>120</v>
      </c>
      <c r="E33" s="10">
        <v>200</v>
      </c>
      <c r="F33" s="11">
        <v>0.23</v>
      </c>
      <c r="G33" s="6"/>
      <c r="H33" s="12" t="str">
        <f t="shared" si="0"/>
        <v/>
      </c>
      <c r="I33" s="12" t="str">
        <f t="shared" si="1"/>
        <v/>
      </c>
      <c r="J33" s="12" t="str">
        <f t="shared" si="2"/>
        <v/>
      </c>
    </row>
    <row r="34" spans="1:10" ht="25.5" customHeight="1" x14ac:dyDescent="0.2">
      <c r="A34" s="2">
        <v>31</v>
      </c>
      <c r="B34" s="3" t="s">
        <v>286</v>
      </c>
      <c r="C34" s="14" t="s">
        <v>248</v>
      </c>
      <c r="D34" s="2" t="s">
        <v>120</v>
      </c>
      <c r="E34" s="4">
        <v>50</v>
      </c>
      <c r="F34" s="5">
        <v>0.05</v>
      </c>
      <c r="G34" s="6"/>
      <c r="H34" s="7" t="str">
        <f t="shared" si="0"/>
        <v/>
      </c>
      <c r="I34" s="7" t="str">
        <f t="shared" si="1"/>
        <v/>
      </c>
      <c r="J34" s="7" t="str">
        <f t="shared" si="2"/>
        <v/>
      </c>
    </row>
    <row r="35" spans="1:10" ht="39" customHeight="1" x14ac:dyDescent="0.2">
      <c r="A35" s="8">
        <v>32</v>
      </c>
      <c r="B35" s="9" t="s">
        <v>287</v>
      </c>
      <c r="C35" s="15" t="s">
        <v>248</v>
      </c>
      <c r="D35" s="8" t="s">
        <v>120</v>
      </c>
      <c r="E35" s="10">
        <v>300</v>
      </c>
      <c r="F35" s="11">
        <v>0.05</v>
      </c>
      <c r="G35" s="6"/>
      <c r="H35" s="12" t="str">
        <f t="shared" si="0"/>
        <v/>
      </c>
      <c r="I35" s="12" t="str">
        <f t="shared" si="1"/>
        <v/>
      </c>
      <c r="J35" s="12" t="str">
        <f t="shared" si="2"/>
        <v/>
      </c>
    </row>
    <row r="36" spans="1:10" ht="25.5" customHeight="1" x14ac:dyDescent="0.2">
      <c r="A36" s="2">
        <v>33</v>
      </c>
      <c r="B36" s="3" t="s">
        <v>288</v>
      </c>
      <c r="C36" s="14" t="s">
        <v>248</v>
      </c>
      <c r="D36" s="2" t="s">
        <v>120</v>
      </c>
      <c r="E36" s="4">
        <v>50</v>
      </c>
      <c r="F36" s="5">
        <v>0.05</v>
      </c>
      <c r="G36" s="6"/>
      <c r="H36" s="7" t="str">
        <f t="shared" ref="H36:H67" si="3">IF(G36="","",E36*G36)</f>
        <v/>
      </c>
      <c r="I36" s="7" t="str">
        <f t="shared" ref="I36:I67" si="4">IF(H36="","",IF(F36=0,H36,H36/(1+F36)))</f>
        <v/>
      </c>
      <c r="J36" s="7" t="str">
        <f t="shared" ref="J36:J67" si="5">IF(H36="","",H36-I36)</f>
        <v/>
      </c>
    </row>
    <row r="37" spans="1:10" ht="21.75" customHeight="1" x14ac:dyDescent="0.2">
      <c r="A37" s="8">
        <v>34</v>
      </c>
      <c r="B37" s="9" t="s">
        <v>289</v>
      </c>
      <c r="C37" s="15" t="s">
        <v>248</v>
      </c>
      <c r="D37" s="8" t="s">
        <v>120</v>
      </c>
      <c r="E37" s="10">
        <v>40</v>
      </c>
      <c r="F37" s="11">
        <v>0.05</v>
      </c>
      <c r="G37" s="6"/>
      <c r="H37" s="12" t="str">
        <f t="shared" si="3"/>
        <v/>
      </c>
      <c r="I37" s="12" t="str">
        <f t="shared" si="4"/>
        <v/>
      </c>
      <c r="J37" s="12" t="str">
        <f t="shared" si="5"/>
        <v/>
      </c>
    </row>
    <row r="38" spans="1:10" ht="39" customHeight="1" x14ac:dyDescent="0.2">
      <c r="A38" s="2">
        <v>35</v>
      </c>
      <c r="B38" s="3" t="s">
        <v>290</v>
      </c>
      <c r="C38" s="14" t="s">
        <v>248</v>
      </c>
      <c r="D38" s="2" t="s">
        <v>120</v>
      </c>
      <c r="E38" s="4">
        <v>200</v>
      </c>
      <c r="F38" s="5">
        <v>0.05</v>
      </c>
      <c r="G38" s="6"/>
      <c r="H38" s="7" t="str">
        <f t="shared" si="3"/>
        <v/>
      </c>
      <c r="I38" s="7" t="str">
        <f t="shared" si="4"/>
        <v/>
      </c>
      <c r="J38" s="7" t="str">
        <f t="shared" si="5"/>
        <v/>
      </c>
    </row>
    <row r="39" spans="1:10" ht="25.5" customHeight="1" x14ac:dyDescent="0.2">
      <c r="A39" s="8">
        <v>36</v>
      </c>
      <c r="B39" s="9" t="s">
        <v>291</v>
      </c>
      <c r="C39" s="15" t="s">
        <v>248</v>
      </c>
      <c r="D39" s="8" t="s">
        <v>120</v>
      </c>
      <c r="E39" s="10">
        <v>100</v>
      </c>
      <c r="F39" s="11">
        <v>0.05</v>
      </c>
      <c r="G39" s="6"/>
      <c r="H39" s="12" t="str">
        <f t="shared" si="3"/>
        <v/>
      </c>
      <c r="I39" s="12" t="str">
        <f t="shared" si="4"/>
        <v/>
      </c>
      <c r="J39" s="12" t="str">
        <f t="shared" si="5"/>
        <v/>
      </c>
    </row>
    <row r="40" spans="1:10" ht="39" customHeight="1" x14ac:dyDescent="0.2">
      <c r="A40" s="2">
        <v>37</v>
      </c>
      <c r="B40" s="3" t="s">
        <v>292</v>
      </c>
      <c r="C40" s="14" t="s">
        <v>248</v>
      </c>
      <c r="D40" s="2" t="s">
        <v>120</v>
      </c>
      <c r="E40" s="4">
        <v>100</v>
      </c>
      <c r="F40" s="5">
        <v>0.05</v>
      </c>
      <c r="G40" s="6"/>
      <c r="H40" s="7" t="str">
        <f t="shared" si="3"/>
        <v/>
      </c>
      <c r="I40" s="7" t="str">
        <f t="shared" si="4"/>
        <v/>
      </c>
      <c r="J40" s="7" t="str">
        <f t="shared" si="5"/>
        <v/>
      </c>
    </row>
    <row r="41" spans="1:10" ht="39" customHeight="1" x14ac:dyDescent="0.2">
      <c r="A41" s="8">
        <v>38</v>
      </c>
      <c r="B41" s="9" t="s">
        <v>293</v>
      </c>
      <c r="C41" s="15" t="s">
        <v>248</v>
      </c>
      <c r="D41" s="8" t="s">
        <v>120</v>
      </c>
      <c r="E41" s="10">
        <v>50</v>
      </c>
      <c r="F41" s="11">
        <v>0.08</v>
      </c>
      <c r="G41" s="6"/>
      <c r="H41" s="12" t="str">
        <f t="shared" si="3"/>
        <v/>
      </c>
      <c r="I41" s="12" t="str">
        <f t="shared" si="4"/>
        <v/>
      </c>
      <c r="J41" s="12" t="str">
        <f t="shared" si="5"/>
        <v/>
      </c>
    </row>
    <row r="42" spans="1:10" ht="15" customHeight="1" x14ac:dyDescent="0.2">
      <c r="A42" s="2">
        <v>39</v>
      </c>
      <c r="B42" s="3" t="s">
        <v>294</v>
      </c>
      <c r="C42" s="14" t="s">
        <v>213</v>
      </c>
      <c r="D42" s="2" t="s">
        <v>120</v>
      </c>
      <c r="E42" s="4">
        <v>20</v>
      </c>
      <c r="F42" s="5">
        <v>0.08</v>
      </c>
      <c r="G42" s="6"/>
      <c r="H42" s="7" t="str">
        <f t="shared" si="3"/>
        <v/>
      </c>
      <c r="I42" s="7" t="str">
        <f t="shared" si="4"/>
        <v/>
      </c>
      <c r="J42" s="7" t="str">
        <f t="shared" si="5"/>
        <v/>
      </c>
    </row>
    <row r="43" spans="1:10" ht="51.75" customHeight="1" x14ac:dyDescent="0.2">
      <c r="A43" s="8">
        <v>40</v>
      </c>
      <c r="B43" s="9" t="s">
        <v>295</v>
      </c>
      <c r="C43" s="15" t="s">
        <v>213</v>
      </c>
      <c r="D43" s="8" t="s">
        <v>120</v>
      </c>
      <c r="E43" s="10">
        <v>10</v>
      </c>
      <c r="F43" s="11">
        <v>0.08</v>
      </c>
      <c r="G43" s="6"/>
      <c r="H43" s="12" t="str">
        <f t="shared" si="3"/>
        <v/>
      </c>
      <c r="I43" s="12" t="str">
        <f t="shared" si="4"/>
        <v/>
      </c>
      <c r="J43" s="12" t="str">
        <f t="shared" si="5"/>
        <v/>
      </c>
    </row>
    <row r="44" spans="1:10" ht="21.75" customHeight="1" x14ac:dyDescent="0.2">
      <c r="A44" s="2">
        <v>41</v>
      </c>
      <c r="B44" s="3" t="s">
        <v>296</v>
      </c>
      <c r="C44" s="14" t="s">
        <v>277</v>
      </c>
      <c r="D44" s="2" t="s">
        <v>120</v>
      </c>
      <c r="E44" s="4">
        <v>100</v>
      </c>
      <c r="F44" s="5">
        <v>0.05</v>
      </c>
      <c r="G44" s="6"/>
      <c r="H44" s="7" t="str">
        <f t="shared" si="3"/>
        <v/>
      </c>
      <c r="I44" s="7" t="str">
        <f t="shared" si="4"/>
        <v/>
      </c>
      <c r="J44" s="7" t="str">
        <f t="shared" si="5"/>
        <v/>
      </c>
    </row>
    <row r="45" spans="1:10" ht="15" customHeight="1" x14ac:dyDescent="0.2">
      <c r="A45" s="8">
        <v>42</v>
      </c>
      <c r="B45" s="9" t="s">
        <v>297</v>
      </c>
      <c r="C45" s="15" t="s">
        <v>213</v>
      </c>
      <c r="D45" s="8" t="s">
        <v>120</v>
      </c>
      <c r="E45" s="10">
        <v>20</v>
      </c>
      <c r="F45" s="11">
        <v>0.08</v>
      </c>
      <c r="G45" s="6"/>
      <c r="H45" s="12" t="str">
        <f t="shared" si="3"/>
        <v/>
      </c>
      <c r="I45" s="12" t="str">
        <f t="shared" si="4"/>
        <v/>
      </c>
      <c r="J45" s="12" t="str">
        <f t="shared" si="5"/>
        <v/>
      </c>
    </row>
    <row r="46" spans="1:10" ht="15" customHeight="1" x14ac:dyDescent="0.2">
      <c r="A46" s="2">
        <v>43</v>
      </c>
      <c r="B46" s="3" t="s">
        <v>298</v>
      </c>
      <c r="C46" s="14" t="s">
        <v>182</v>
      </c>
      <c r="D46" s="2" t="s">
        <v>120</v>
      </c>
      <c r="E46" s="4">
        <v>20</v>
      </c>
      <c r="F46" s="5">
        <v>0.08</v>
      </c>
      <c r="G46" s="6"/>
      <c r="H46" s="7" t="str">
        <f t="shared" si="3"/>
        <v/>
      </c>
      <c r="I46" s="7" t="str">
        <f t="shared" si="4"/>
        <v/>
      </c>
      <c r="J46" s="7" t="str">
        <f t="shared" si="5"/>
        <v/>
      </c>
    </row>
    <row r="47" spans="1:10" ht="25.5" customHeight="1" x14ac:dyDescent="0.2">
      <c r="A47" s="8">
        <v>44</v>
      </c>
      <c r="B47" s="9" t="s">
        <v>299</v>
      </c>
      <c r="C47" s="15" t="s">
        <v>241</v>
      </c>
      <c r="D47" s="8" t="s">
        <v>120</v>
      </c>
      <c r="E47" s="10">
        <v>20</v>
      </c>
      <c r="F47" s="11">
        <v>0.08</v>
      </c>
      <c r="G47" s="6"/>
      <c r="H47" s="12" t="str">
        <f t="shared" si="3"/>
        <v/>
      </c>
      <c r="I47" s="12" t="str">
        <f t="shared" si="4"/>
        <v/>
      </c>
      <c r="J47" s="12" t="str">
        <f t="shared" si="5"/>
        <v/>
      </c>
    </row>
    <row r="48" spans="1:10" ht="25.5" customHeight="1" x14ac:dyDescent="0.2">
      <c r="A48" s="2">
        <v>45</v>
      </c>
      <c r="B48" s="3" t="s">
        <v>300</v>
      </c>
      <c r="C48" s="14" t="s">
        <v>248</v>
      </c>
      <c r="D48" s="2" t="s">
        <v>120</v>
      </c>
      <c r="E48" s="4">
        <v>50</v>
      </c>
      <c r="F48" s="5">
        <v>0.05</v>
      </c>
      <c r="G48" s="6"/>
      <c r="H48" s="7" t="str">
        <f t="shared" si="3"/>
        <v/>
      </c>
      <c r="I48" s="7" t="str">
        <f t="shared" si="4"/>
        <v/>
      </c>
      <c r="J48" s="7" t="str">
        <f t="shared" si="5"/>
        <v/>
      </c>
    </row>
    <row r="49" spans="1:10" ht="90.75" customHeight="1" x14ac:dyDescent="0.2">
      <c r="A49" s="8">
        <v>46</v>
      </c>
      <c r="B49" s="9" t="s">
        <v>301</v>
      </c>
      <c r="C49" s="15" t="s">
        <v>248</v>
      </c>
      <c r="D49" s="8" t="s">
        <v>120</v>
      </c>
      <c r="E49" s="10">
        <v>1000</v>
      </c>
      <c r="F49" s="11">
        <v>0.05</v>
      </c>
      <c r="G49" s="6"/>
      <c r="H49" s="12" t="str">
        <f t="shared" si="3"/>
        <v/>
      </c>
      <c r="I49" s="12" t="str">
        <f t="shared" si="4"/>
        <v/>
      </c>
      <c r="J49" s="12" t="str">
        <f t="shared" si="5"/>
        <v/>
      </c>
    </row>
    <row r="50" spans="1:10" ht="129.75" customHeight="1" x14ac:dyDescent="0.2">
      <c r="A50" s="2">
        <v>47</v>
      </c>
      <c r="B50" s="3" t="s">
        <v>302</v>
      </c>
      <c r="C50" s="14" t="s">
        <v>248</v>
      </c>
      <c r="D50" s="2" t="s">
        <v>120</v>
      </c>
      <c r="E50" s="4">
        <v>100</v>
      </c>
      <c r="F50" s="5">
        <v>0.05</v>
      </c>
      <c r="G50" s="6"/>
      <c r="H50" s="7" t="str">
        <f t="shared" si="3"/>
        <v/>
      </c>
      <c r="I50" s="7" t="str">
        <f t="shared" si="4"/>
        <v/>
      </c>
      <c r="J50" s="7" t="str">
        <f t="shared" si="5"/>
        <v/>
      </c>
    </row>
    <row r="51" spans="1:10" ht="25.5" customHeight="1" x14ac:dyDescent="0.2">
      <c r="A51" s="8">
        <v>48</v>
      </c>
      <c r="B51" s="9" t="s">
        <v>303</v>
      </c>
      <c r="C51" s="15" t="s">
        <v>248</v>
      </c>
      <c r="D51" s="8" t="s">
        <v>120</v>
      </c>
      <c r="E51" s="10">
        <v>100</v>
      </c>
      <c r="F51" s="11">
        <v>0.05</v>
      </c>
      <c r="G51" s="6"/>
      <c r="H51" s="12" t="str">
        <f t="shared" si="3"/>
        <v/>
      </c>
      <c r="I51" s="12" t="str">
        <f t="shared" si="4"/>
        <v/>
      </c>
      <c r="J51" s="12" t="str">
        <f t="shared" si="5"/>
        <v/>
      </c>
    </row>
    <row r="52" spans="1:10" ht="39" customHeight="1" x14ac:dyDescent="0.2">
      <c r="A52" s="2">
        <v>49</v>
      </c>
      <c r="B52" s="3" t="s">
        <v>304</v>
      </c>
      <c r="C52" s="14" t="s">
        <v>248</v>
      </c>
      <c r="D52" s="2" t="s">
        <v>120</v>
      </c>
      <c r="E52" s="4">
        <v>100</v>
      </c>
      <c r="F52" s="5">
        <v>0.05</v>
      </c>
      <c r="G52" s="6"/>
      <c r="H52" s="7" t="str">
        <f t="shared" si="3"/>
        <v/>
      </c>
      <c r="I52" s="7" t="str">
        <f t="shared" si="4"/>
        <v/>
      </c>
      <c r="J52" s="7" t="str">
        <f t="shared" si="5"/>
        <v/>
      </c>
    </row>
    <row r="53" spans="1:10" ht="39" customHeight="1" x14ac:dyDescent="0.2">
      <c r="A53" s="8">
        <v>50</v>
      </c>
      <c r="B53" s="9" t="s">
        <v>305</v>
      </c>
      <c r="C53" s="15" t="s">
        <v>248</v>
      </c>
      <c r="D53" s="8" t="s">
        <v>120</v>
      </c>
      <c r="E53" s="10">
        <v>100</v>
      </c>
      <c r="F53" s="11">
        <v>0.05</v>
      </c>
      <c r="G53" s="6"/>
      <c r="H53" s="12" t="str">
        <f t="shared" si="3"/>
        <v/>
      </c>
      <c r="I53" s="12" t="str">
        <f t="shared" si="4"/>
        <v/>
      </c>
      <c r="J53" s="12" t="str">
        <f t="shared" si="5"/>
        <v/>
      </c>
    </row>
    <row r="54" spans="1:10" ht="15" customHeight="1" x14ac:dyDescent="0.2">
      <c r="A54" s="2">
        <v>51</v>
      </c>
      <c r="B54" s="3" t="s">
        <v>306</v>
      </c>
      <c r="C54" s="14" t="s">
        <v>241</v>
      </c>
      <c r="D54" s="2" t="s">
        <v>120</v>
      </c>
      <c r="E54" s="4">
        <v>20</v>
      </c>
      <c r="F54" s="5">
        <v>0.05</v>
      </c>
      <c r="G54" s="6"/>
      <c r="H54" s="7" t="str">
        <f t="shared" si="3"/>
        <v/>
      </c>
      <c r="I54" s="7" t="str">
        <f t="shared" si="4"/>
        <v/>
      </c>
      <c r="J54" s="7" t="str">
        <f t="shared" si="5"/>
        <v/>
      </c>
    </row>
    <row r="55" spans="1:10" ht="25.5" customHeight="1" x14ac:dyDescent="0.2">
      <c r="A55" s="8">
        <v>52</v>
      </c>
      <c r="B55" s="9" t="s">
        <v>307</v>
      </c>
      <c r="C55" s="15" t="s">
        <v>308</v>
      </c>
      <c r="D55" s="8" t="s">
        <v>120</v>
      </c>
      <c r="E55" s="10">
        <v>10</v>
      </c>
      <c r="F55" s="11">
        <v>0.08</v>
      </c>
      <c r="G55" s="6"/>
      <c r="H55" s="12" t="str">
        <f t="shared" si="3"/>
        <v/>
      </c>
      <c r="I55" s="12" t="str">
        <f t="shared" si="4"/>
        <v/>
      </c>
      <c r="J55" s="12" t="str">
        <f t="shared" si="5"/>
        <v/>
      </c>
    </row>
    <row r="56" spans="1:10" ht="25.5" customHeight="1" x14ac:dyDescent="0.2">
      <c r="A56" s="2">
        <v>53</v>
      </c>
      <c r="B56" s="3" t="s">
        <v>309</v>
      </c>
      <c r="C56" s="14" t="s">
        <v>248</v>
      </c>
      <c r="D56" s="2" t="s">
        <v>120</v>
      </c>
      <c r="E56" s="4">
        <v>20</v>
      </c>
      <c r="F56" s="5">
        <v>0.05</v>
      </c>
      <c r="G56" s="6"/>
      <c r="H56" s="7" t="str">
        <f t="shared" si="3"/>
        <v/>
      </c>
      <c r="I56" s="7" t="str">
        <f t="shared" si="4"/>
        <v/>
      </c>
      <c r="J56" s="7" t="str">
        <f t="shared" si="5"/>
        <v/>
      </c>
    </row>
    <row r="57" spans="1:10" ht="25.5" customHeight="1" x14ac:dyDescent="0.2">
      <c r="A57" s="8">
        <v>54</v>
      </c>
      <c r="B57" s="9" t="s">
        <v>310</v>
      </c>
      <c r="C57" s="15" t="s">
        <v>248</v>
      </c>
      <c r="D57" s="8" t="s">
        <v>120</v>
      </c>
      <c r="E57" s="10">
        <v>50</v>
      </c>
      <c r="F57" s="11">
        <v>0.05</v>
      </c>
      <c r="G57" s="6"/>
      <c r="H57" s="12" t="str">
        <f t="shared" si="3"/>
        <v/>
      </c>
      <c r="I57" s="12" t="str">
        <f t="shared" si="4"/>
        <v/>
      </c>
      <c r="J57" s="12" t="str">
        <f t="shared" si="5"/>
        <v/>
      </c>
    </row>
    <row r="58" spans="1:10" ht="25.5" customHeight="1" x14ac:dyDescent="0.2">
      <c r="A58" s="2">
        <v>55</v>
      </c>
      <c r="B58" s="3" t="s">
        <v>311</v>
      </c>
      <c r="C58" s="14" t="s">
        <v>248</v>
      </c>
      <c r="D58" s="2" t="s">
        <v>120</v>
      </c>
      <c r="E58" s="4">
        <v>500</v>
      </c>
      <c r="F58" s="5">
        <v>0.05</v>
      </c>
      <c r="G58" s="6"/>
      <c r="H58" s="7" t="str">
        <f t="shared" si="3"/>
        <v/>
      </c>
      <c r="I58" s="7" t="str">
        <f t="shared" si="4"/>
        <v/>
      </c>
      <c r="J58" s="7" t="str">
        <f t="shared" si="5"/>
        <v/>
      </c>
    </row>
    <row r="59" spans="1:10" ht="25.5" customHeight="1" x14ac:dyDescent="0.2">
      <c r="A59" s="8">
        <v>56</v>
      </c>
      <c r="B59" s="9" t="s">
        <v>312</v>
      </c>
      <c r="C59" s="15" t="s">
        <v>248</v>
      </c>
      <c r="D59" s="8" t="s">
        <v>120</v>
      </c>
      <c r="E59" s="10">
        <v>300</v>
      </c>
      <c r="F59" s="11">
        <v>0.05</v>
      </c>
      <c r="G59" s="6"/>
      <c r="H59" s="12" t="str">
        <f t="shared" si="3"/>
        <v/>
      </c>
      <c r="I59" s="12" t="str">
        <f t="shared" si="4"/>
        <v/>
      </c>
      <c r="J59" s="12" t="str">
        <f t="shared" si="5"/>
        <v/>
      </c>
    </row>
    <row r="60" spans="1:10" ht="39" customHeight="1" x14ac:dyDescent="0.2">
      <c r="A60" s="2">
        <v>57</v>
      </c>
      <c r="B60" s="3" t="s">
        <v>313</v>
      </c>
      <c r="C60" s="14" t="s">
        <v>277</v>
      </c>
      <c r="D60" s="2" t="s">
        <v>120</v>
      </c>
      <c r="E60" s="4">
        <v>10</v>
      </c>
      <c r="F60" s="5">
        <v>0.05</v>
      </c>
      <c r="G60" s="6"/>
      <c r="H60" s="7" t="str">
        <f t="shared" si="3"/>
        <v/>
      </c>
      <c r="I60" s="7" t="str">
        <f t="shared" si="4"/>
        <v/>
      </c>
      <c r="J60" s="7" t="str">
        <f t="shared" si="5"/>
        <v/>
      </c>
    </row>
    <row r="61" spans="1:10" ht="39" customHeight="1" x14ac:dyDescent="0.2">
      <c r="A61" s="8">
        <v>58</v>
      </c>
      <c r="B61" s="9" t="s">
        <v>314</v>
      </c>
      <c r="C61" s="15" t="s">
        <v>248</v>
      </c>
      <c r="D61" s="8" t="s">
        <v>120</v>
      </c>
      <c r="E61" s="10">
        <v>10</v>
      </c>
      <c r="F61" s="11">
        <v>0.05</v>
      </c>
      <c r="G61" s="6"/>
      <c r="H61" s="12" t="str">
        <f t="shared" si="3"/>
        <v/>
      </c>
      <c r="I61" s="12" t="str">
        <f t="shared" si="4"/>
        <v/>
      </c>
      <c r="J61" s="12" t="str">
        <f t="shared" si="5"/>
        <v/>
      </c>
    </row>
    <row r="62" spans="1:10" ht="78" customHeight="1" x14ac:dyDescent="0.2">
      <c r="A62" s="2">
        <v>59</v>
      </c>
      <c r="B62" s="3" t="s">
        <v>315</v>
      </c>
      <c r="C62" s="14" t="s">
        <v>248</v>
      </c>
      <c r="D62" s="2" t="s">
        <v>120</v>
      </c>
      <c r="E62" s="4">
        <v>100</v>
      </c>
      <c r="F62" s="5">
        <v>0.05</v>
      </c>
      <c r="G62" s="6"/>
      <c r="H62" s="7" t="str">
        <f t="shared" si="3"/>
        <v/>
      </c>
      <c r="I62" s="7" t="str">
        <f t="shared" si="4"/>
        <v/>
      </c>
      <c r="J62" s="7" t="str">
        <f t="shared" si="5"/>
        <v/>
      </c>
    </row>
    <row r="63" spans="1:10" ht="78" customHeight="1" x14ac:dyDescent="0.2">
      <c r="A63" s="8">
        <v>60</v>
      </c>
      <c r="B63" s="9" t="s">
        <v>315</v>
      </c>
      <c r="C63" s="15" t="s">
        <v>200</v>
      </c>
      <c r="D63" s="8" t="s">
        <v>120</v>
      </c>
      <c r="E63" s="10">
        <v>1500</v>
      </c>
      <c r="F63" s="11">
        <v>0.05</v>
      </c>
      <c r="G63" s="6"/>
      <c r="H63" s="12" t="str">
        <f t="shared" si="3"/>
        <v/>
      </c>
      <c r="I63" s="12" t="str">
        <f t="shared" si="4"/>
        <v/>
      </c>
      <c r="J63" s="12" t="str">
        <f t="shared" si="5"/>
        <v/>
      </c>
    </row>
    <row r="64" spans="1:10" ht="51.75" customHeight="1" x14ac:dyDescent="0.2">
      <c r="A64" s="2">
        <v>61</v>
      </c>
      <c r="B64" s="3" t="s">
        <v>316</v>
      </c>
      <c r="C64" s="14" t="s">
        <v>277</v>
      </c>
      <c r="D64" s="2" t="s">
        <v>120</v>
      </c>
      <c r="E64" s="4">
        <v>50</v>
      </c>
      <c r="F64" s="5">
        <v>0.05</v>
      </c>
      <c r="G64" s="6"/>
      <c r="H64" s="7" t="str">
        <f t="shared" si="3"/>
        <v/>
      </c>
      <c r="I64" s="7" t="str">
        <f t="shared" si="4"/>
        <v/>
      </c>
      <c r="J64" s="7" t="str">
        <f t="shared" si="5"/>
        <v/>
      </c>
    </row>
    <row r="65" spans="1:10" ht="51.75" customHeight="1" x14ac:dyDescent="0.2">
      <c r="A65" s="8">
        <v>62</v>
      </c>
      <c r="B65" s="9" t="s">
        <v>316</v>
      </c>
      <c r="C65" s="15" t="s">
        <v>317</v>
      </c>
      <c r="D65" s="8" t="s">
        <v>120</v>
      </c>
      <c r="E65" s="10">
        <v>50</v>
      </c>
      <c r="F65" s="11">
        <v>0.05</v>
      </c>
      <c r="G65" s="6"/>
      <c r="H65" s="12" t="str">
        <f t="shared" si="3"/>
        <v/>
      </c>
      <c r="I65" s="12" t="str">
        <f t="shared" si="4"/>
        <v/>
      </c>
      <c r="J65" s="12" t="str">
        <f t="shared" si="5"/>
        <v/>
      </c>
    </row>
    <row r="66" spans="1:10" ht="51.75" customHeight="1" x14ac:dyDescent="0.2">
      <c r="A66" s="2">
        <v>63</v>
      </c>
      <c r="B66" s="3" t="s">
        <v>318</v>
      </c>
      <c r="C66" s="14" t="s">
        <v>248</v>
      </c>
      <c r="D66" s="2" t="s">
        <v>120</v>
      </c>
      <c r="E66" s="4">
        <v>10</v>
      </c>
      <c r="F66" s="5">
        <v>0.05</v>
      </c>
      <c r="G66" s="6"/>
      <c r="H66" s="7" t="str">
        <f t="shared" si="3"/>
        <v/>
      </c>
      <c r="I66" s="7" t="str">
        <f t="shared" si="4"/>
        <v/>
      </c>
      <c r="J66" s="7" t="str">
        <f t="shared" si="5"/>
        <v/>
      </c>
    </row>
    <row r="67" spans="1:10" ht="39" customHeight="1" x14ac:dyDescent="0.2">
      <c r="A67" s="8">
        <v>64</v>
      </c>
      <c r="B67" s="9" t="s">
        <v>319</v>
      </c>
      <c r="C67" s="15" t="s">
        <v>202</v>
      </c>
      <c r="D67" s="8" t="s">
        <v>120</v>
      </c>
      <c r="E67" s="10">
        <v>200</v>
      </c>
      <c r="F67" s="11">
        <v>0.05</v>
      </c>
      <c r="G67" s="6"/>
      <c r="H67" s="12" t="str">
        <f t="shared" si="3"/>
        <v/>
      </c>
      <c r="I67" s="12" t="str">
        <f t="shared" si="4"/>
        <v/>
      </c>
      <c r="J67" s="12" t="str">
        <f t="shared" si="5"/>
        <v/>
      </c>
    </row>
    <row r="68" spans="1:10" ht="25.5" customHeight="1" x14ac:dyDescent="0.2">
      <c r="A68" s="2">
        <v>65</v>
      </c>
      <c r="B68" s="3" t="s">
        <v>320</v>
      </c>
      <c r="C68" s="14" t="s">
        <v>321</v>
      </c>
      <c r="D68" s="2" t="s">
        <v>120</v>
      </c>
      <c r="E68" s="4">
        <v>20</v>
      </c>
      <c r="F68" s="5">
        <v>0.05</v>
      </c>
      <c r="G68" s="6"/>
      <c r="H68" s="7" t="str">
        <f t="shared" ref="H68:H99" si="6">IF(G68="","",E68*G68)</f>
        <v/>
      </c>
      <c r="I68" s="7" t="str">
        <f t="shared" ref="I68:I99" si="7">IF(H68="","",IF(F68=0,H68,H68/(1+F68)))</f>
        <v/>
      </c>
      <c r="J68" s="7" t="str">
        <f t="shared" ref="J68:J99" si="8">IF(H68="","",H68-I68)</f>
        <v/>
      </c>
    </row>
    <row r="69" spans="1:10" ht="15" customHeight="1" x14ac:dyDescent="0.2">
      <c r="A69" s="8">
        <v>66</v>
      </c>
      <c r="B69" s="9" t="s">
        <v>322</v>
      </c>
      <c r="C69" s="15" t="s">
        <v>182</v>
      </c>
      <c r="D69" s="8" t="s">
        <v>120</v>
      </c>
      <c r="E69" s="10">
        <v>15</v>
      </c>
      <c r="F69" s="11">
        <v>0.08</v>
      </c>
      <c r="G69" s="6"/>
      <c r="H69" s="12" t="str">
        <f t="shared" si="6"/>
        <v/>
      </c>
      <c r="I69" s="12" t="str">
        <f t="shared" si="7"/>
        <v/>
      </c>
      <c r="J69" s="12" t="str">
        <f t="shared" si="8"/>
        <v/>
      </c>
    </row>
    <row r="70" spans="1:10" ht="64.5" customHeight="1" x14ac:dyDescent="0.2">
      <c r="A70" s="2">
        <v>67</v>
      </c>
      <c r="B70" s="3" t="s">
        <v>323</v>
      </c>
      <c r="C70" s="14" t="s">
        <v>248</v>
      </c>
      <c r="D70" s="2" t="s">
        <v>120</v>
      </c>
      <c r="E70" s="4">
        <v>20</v>
      </c>
      <c r="F70" s="5">
        <v>0.05</v>
      </c>
      <c r="G70" s="6"/>
      <c r="H70" s="7" t="str">
        <f t="shared" si="6"/>
        <v/>
      </c>
      <c r="I70" s="7" t="str">
        <f t="shared" si="7"/>
        <v/>
      </c>
      <c r="J70" s="7" t="str">
        <f t="shared" si="8"/>
        <v/>
      </c>
    </row>
    <row r="71" spans="1:10" ht="39" customHeight="1" x14ac:dyDescent="0.2">
      <c r="A71" s="8">
        <v>68</v>
      </c>
      <c r="B71" s="9" t="s">
        <v>324</v>
      </c>
      <c r="C71" s="15" t="s">
        <v>248</v>
      </c>
      <c r="D71" s="8" t="s">
        <v>120</v>
      </c>
      <c r="E71" s="10">
        <v>20</v>
      </c>
      <c r="F71" s="11">
        <v>0.05</v>
      </c>
      <c r="G71" s="6"/>
      <c r="H71" s="12" t="str">
        <f t="shared" si="6"/>
        <v/>
      </c>
      <c r="I71" s="12" t="str">
        <f t="shared" si="7"/>
        <v/>
      </c>
      <c r="J71" s="12" t="str">
        <f t="shared" si="8"/>
        <v/>
      </c>
    </row>
    <row r="72" spans="1:10" ht="39" customHeight="1" x14ac:dyDescent="0.2">
      <c r="A72" s="2">
        <v>69</v>
      </c>
      <c r="B72" s="3" t="s">
        <v>325</v>
      </c>
      <c r="C72" s="14" t="s">
        <v>248</v>
      </c>
      <c r="D72" s="2" t="s">
        <v>120</v>
      </c>
      <c r="E72" s="4">
        <v>30</v>
      </c>
      <c r="F72" s="5">
        <v>0.05</v>
      </c>
      <c r="G72" s="6"/>
      <c r="H72" s="7" t="str">
        <f t="shared" si="6"/>
        <v/>
      </c>
      <c r="I72" s="7" t="str">
        <f t="shared" si="7"/>
        <v/>
      </c>
      <c r="J72" s="7" t="str">
        <f t="shared" si="8"/>
        <v/>
      </c>
    </row>
    <row r="73" spans="1:10" ht="39" customHeight="1" x14ac:dyDescent="0.2">
      <c r="A73" s="8">
        <v>70</v>
      </c>
      <c r="B73" s="9" t="s">
        <v>326</v>
      </c>
      <c r="C73" s="15" t="s">
        <v>248</v>
      </c>
      <c r="D73" s="8" t="s">
        <v>120</v>
      </c>
      <c r="E73" s="10">
        <v>30</v>
      </c>
      <c r="F73" s="11">
        <v>0.05</v>
      </c>
      <c r="G73" s="6"/>
      <c r="H73" s="12" t="str">
        <f t="shared" si="6"/>
        <v/>
      </c>
      <c r="I73" s="12" t="str">
        <f t="shared" si="7"/>
        <v/>
      </c>
      <c r="J73" s="12" t="str">
        <f t="shared" si="8"/>
        <v/>
      </c>
    </row>
    <row r="74" spans="1:10" ht="39" customHeight="1" x14ac:dyDescent="0.2">
      <c r="A74" s="2">
        <v>71</v>
      </c>
      <c r="B74" s="3" t="s">
        <v>327</v>
      </c>
      <c r="C74" s="14" t="s">
        <v>248</v>
      </c>
      <c r="D74" s="2" t="s">
        <v>120</v>
      </c>
      <c r="E74" s="4">
        <v>30</v>
      </c>
      <c r="F74" s="5">
        <v>0.05</v>
      </c>
      <c r="G74" s="6"/>
      <c r="H74" s="7" t="str">
        <f t="shared" si="6"/>
        <v/>
      </c>
      <c r="I74" s="7" t="str">
        <f t="shared" si="7"/>
        <v/>
      </c>
      <c r="J74" s="7" t="str">
        <f t="shared" si="8"/>
        <v/>
      </c>
    </row>
    <row r="75" spans="1:10" ht="39" customHeight="1" x14ac:dyDescent="0.2">
      <c r="A75" s="8">
        <v>72</v>
      </c>
      <c r="B75" s="9" t="s">
        <v>328</v>
      </c>
      <c r="C75" s="15" t="s">
        <v>248</v>
      </c>
      <c r="D75" s="8" t="s">
        <v>120</v>
      </c>
      <c r="E75" s="10">
        <v>30</v>
      </c>
      <c r="F75" s="11">
        <v>0.05</v>
      </c>
      <c r="G75" s="6"/>
      <c r="H75" s="12" t="str">
        <f t="shared" si="6"/>
        <v/>
      </c>
      <c r="I75" s="12" t="str">
        <f t="shared" si="7"/>
        <v/>
      </c>
      <c r="J75" s="12" t="str">
        <f t="shared" si="8"/>
        <v/>
      </c>
    </row>
    <row r="76" spans="1:10" ht="15" customHeight="1" x14ac:dyDescent="0.2">
      <c r="A76" s="2">
        <v>73</v>
      </c>
      <c r="B76" s="3" t="s">
        <v>329</v>
      </c>
      <c r="C76" s="14" t="s">
        <v>182</v>
      </c>
      <c r="D76" s="2" t="s">
        <v>120</v>
      </c>
      <c r="E76" s="4">
        <v>30</v>
      </c>
      <c r="F76" s="5">
        <v>0.08</v>
      </c>
      <c r="G76" s="6"/>
      <c r="H76" s="7" t="str">
        <f t="shared" si="6"/>
        <v/>
      </c>
      <c r="I76" s="7" t="str">
        <f t="shared" si="7"/>
        <v/>
      </c>
      <c r="J76" s="7" t="str">
        <f t="shared" si="8"/>
        <v/>
      </c>
    </row>
    <row r="77" spans="1:10" ht="39" customHeight="1" x14ac:dyDescent="0.2">
      <c r="A77" s="8">
        <v>74</v>
      </c>
      <c r="B77" s="9" t="s">
        <v>330</v>
      </c>
      <c r="C77" s="15" t="s">
        <v>331</v>
      </c>
      <c r="D77" s="8" t="s">
        <v>120</v>
      </c>
      <c r="E77" s="10">
        <v>300</v>
      </c>
      <c r="F77" s="11">
        <v>0.05</v>
      </c>
      <c r="G77" s="6"/>
      <c r="H77" s="12" t="str">
        <f t="shared" si="6"/>
        <v/>
      </c>
      <c r="I77" s="12" t="str">
        <f t="shared" si="7"/>
        <v/>
      </c>
      <c r="J77" s="12" t="str">
        <f t="shared" si="8"/>
        <v/>
      </c>
    </row>
    <row r="78" spans="1:10" ht="15" customHeight="1" x14ac:dyDescent="0.2">
      <c r="A78" s="2">
        <v>75</v>
      </c>
      <c r="B78" s="3" t="s">
        <v>332</v>
      </c>
      <c r="C78" s="14" t="s">
        <v>230</v>
      </c>
      <c r="D78" s="2" t="s">
        <v>120</v>
      </c>
      <c r="E78" s="4">
        <v>30</v>
      </c>
      <c r="F78" s="5">
        <v>0.08</v>
      </c>
      <c r="G78" s="6"/>
      <c r="H78" s="7" t="str">
        <f t="shared" si="6"/>
        <v/>
      </c>
      <c r="I78" s="7" t="str">
        <f t="shared" si="7"/>
        <v/>
      </c>
      <c r="J78" s="7" t="str">
        <f t="shared" si="8"/>
        <v/>
      </c>
    </row>
    <row r="79" spans="1:10" ht="15" customHeight="1" x14ac:dyDescent="0.2">
      <c r="A79" s="8">
        <v>76</v>
      </c>
      <c r="B79" s="9" t="s">
        <v>333</v>
      </c>
      <c r="C79" s="15" t="s">
        <v>182</v>
      </c>
      <c r="D79" s="8" t="s">
        <v>120</v>
      </c>
      <c r="E79" s="10">
        <v>10</v>
      </c>
      <c r="F79" s="11">
        <v>0.08</v>
      </c>
      <c r="G79" s="6"/>
      <c r="H79" s="12" t="str">
        <f t="shared" si="6"/>
        <v/>
      </c>
      <c r="I79" s="12" t="str">
        <f t="shared" si="7"/>
        <v/>
      </c>
      <c r="J79" s="12" t="str">
        <f t="shared" si="8"/>
        <v/>
      </c>
    </row>
    <row r="80" spans="1:10" ht="25.5" customHeight="1" x14ac:dyDescent="0.2">
      <c r="A80" s="2">
        <v>77</v>
      </c>
      <c r="B80" s="3" t="s">
        <v>334</v>
      </c>
      <c r="C80" s="14" t="s">
        <v>277</v>
      </c>
      <c r="D80" s="2" t="s">
        <v>120</v>
      </c>
      <c r="E80" s="4">
        <v>20</v>
      </c>
      <c r="F80" s="5">
        <v>0.05</v>
      </c>
      <c r="G80" s="6"/>
      <c r="H80" s="7" t="str">
        <f t="shared" si="6"/>
        <v/>
      </c>
      <c r="I80" s="7" t="str">
        <f t="shared" si="7"/>
        <v/>
      </c>
      <c r="J80" s="7" t="str">
        <f t="shared" si="8"/>
        <v/>
      </c>
    </row>
    <row r="81" spans="1:10" ht="25.5" customHeight="1" x14ac:dyDescent="0.2">
      <c r="A81" s="8">
        <v>78</v>
      </c>
      <c r="B81" s="9" t="s">
        <v>335</v>
      </c>
      <c r="C81" s="15" t="s">
        <v>248</v>
      </c>
      <c r="D81" s="8" t="s">
        <v>120</v>
      </c>
      <c r="E81" s="10">
        <v>100</v>
      </c>
      <c r="F81" s="11">
        <v>0.05</v>
      </c>
      <c r="G81" s="6"/>
      <c r="H81" s="12" t="str">
        <f t="shared" si="6"/>
        <v/>
      </c>
      <c r="I81" s="12" t="str">
        <f t="shared" si="7"/>
        <v/>
      </c>
      <c r="J81" s="12" t="str">
        <f t="shared" si="8"/>
        <v/>
      </c>
    </row>
    <row r="82" spans="1:10" ht="25.5" customHeight="1" x14ac:dyDescent="0.2">
      <c r="A82" s="2">
        <v>79</v>
      </c>
      <c r="B82" s="3" t="s">
        <v>336</v>
      </c>
      <c r="C82" s="14" t="s">
        <v>277</v>
      </c>
      <c r="D82" s="2" t="s">
        <v>120</v>
      </c>
      <c r="E82" s="4">
        <v>100</v>
      </c>
      <c r="F82" s="5">
        <v>0.05</v>
      </c>
      <c r="G82" s="6"/>
      <c r="H82" s="7" t="str">
        <f t="shared" si="6"/>
        <v/>
      </c>
      <c r="I82" s="7" t="str">
        <f t="shared" si="7"/>
        <v/>
      </c>
      <c r="J82" s="7" t="str">
        <f t="shared" si="8"/>
        <v/>
      </c>
    </row>
    <row r="83" spans="1:10" ht="39" customHeight="1" x14ac:dyDescent="0.2">
      <c r="A83" s="8">
        <v>80</v>
      </c>
      <c r="B83" s="9" t="s">
        <v>337</v>
      </c>
      <c r="C83" s="15" t="s">
        <v>277</v>
      </c>
      <c r="D83" s="8" t="s">
        <v>120</v>
      </c>
      <c r="E83" s="10">
        <v>100</v>
      </c>
      <c r="F83" s="11">
        <v>0.05</v>
      </c>
      <c r="G83" s="6"/>
      <c r="H83" s="12" t="str">
        <f t="shared" si="6"/>
        <v/>
      </c>
      <c r="I83" s="12" t="str">
        <f t="shared" si="7"/>
        <v/>
      </c>
      <c r="J83" s="12" t="str">
        <f t="shared" si="8"/>
        <v/>
      </c>
    </row>
    <row r="84" spans="1:10" ht="25.5" customHeight="1" x14ac:dyDescent="0.2">
      <c r="A84" s="2">
        <v>81</v>
      </c>
      <c r="B84" s="3" t="s">
        <v>338</v>
      </c>
      <c r="C84" s="14" t="s">
        <v>248</v>
      </c>
      <c r="D84" s="2" t="s">
        <v>120</v>
      </c>
      <c r="E84" s="4">
        <v>100</v>
      </c>
      <c r="F84" s="5">
        <v>0.05</v>
      </c>
      <c r="G84" s="6"/>
      <c r="H84" s="7" t="str">
        <f t="shared" si="6"/>
        <v/>
      </c>
      <c r="I84" s="7" t="str">
        <f t="shared" si="7"/>
        <v/>
      </c>
      <c r="J84" s="7" t="str">
        <f t="shared" si="8"/>
        <v/>
      </c>
    </row>
    <row r="85" spans="1:10" ht="39" customHeight="1" x14ac:dyDescent="0.2">
      <c r="A85" s="8">
        <v>82</v>
      </c>
      <c r="B85" s="9" t="s">
        <v>339</v>
      </c>
      <c r="C85" s="15" t="s">
        <v>248</v>
      </c>
      <c r="D85" s="8" t="s">
        <v>120</v>
      </c>
      <c r="E85" s="10">
        <v>100</v>
      </c>
      <c r="F85" s="11">
        <v>0.05</v>
      </c>
      <c r="G85" s="6"/>
      <c r="H85" s="12" t="str">
        <f t="shared" si="6"/>
        <v/>
      </c>
      <c r="I85" s="12" t="str">
        <f t="shared" si="7"/>
        <v/>
      </c>
      <c r="J85" s="12" t="str">
        <f t="shared" si="8"/>
        <v/>
      </c>
    </row>
    <row r="86" spans="1:10" ht="25.5" customHeight="1" x14ac:dyDescent="0.2">
      <c r="A86" s="2">
        <v>83</v>
      </c>
      <c r="B86" s="3" t="s">
        <v>340</v>
      </c>
      <c r="C86" s="14" t="s">
        <v>248</v>
      </c>
      <c r="D86" s="2" t="s">
        <v>120</v>
      </c>
      <c r="E86" s="4">
        <v>100</v>
      </c>
      <c r="F86" s="5">
        <v>0.05</v>
      </c>
      <c r="G86" s="6"/>
      <c r="H86" s="7" t="str">
        <f t="shared" si="6"/>
        <v/>
      </c>
      <c r="I86" s="7" t="str">
        <f t="shared" si="7"/>
        <v/>
      </c>
      <c r="J86" s="7" t="str">
        <f t="shared" si="8"/>
        <v/>
      </c>
    </row>
    <row r="87" spans="1:10" ht="25.5" customHeight="1" x14ac:dyDescent="0.2">
      <c r="A87" s="8">
        <v>84</v>
      </c>
      <c r="B87" s="9" t="s">
        <v>341</v>
      </c>
      <c r="C87" s="15" t="s">
        <v>248</v>
      </c>
      <c r="D87" s="8" t="s">
        <v>120</v>
      </c>
      <c r="E87" s="10">
        <v>20</v>
      </c>
      <c r="F87" s="11">
        <v>0.05</v>
      </c>
      <c r="G87" s="6"/>
      <c r="H87" s="12" t="str">
        <f t="shared" si="6"/>
        <v/>
      </c>
      <c r="I87" s="12" t="str">
        <f t="shared" si="7"/>
        <v/>
      </c>
      <c r="J87" s="12" t="str">
        <f t="shared" si="8"/>
        <v/>
      </c>
    </row>
    <row r="88" spans="1:10" ht="25.5" customHeight="1" x14ac:dyDescent="0.2">
      <c r="A88" s="2">
        <v>85</v>
      </c>
      <c r="B88" s="3" t="s">
        <v>342</v>
      </c>
      <c r="C88" s="14" t="s">
        <v>248</v>
      </c>
      <c r="D88" s="2" t="s">
        <v>120</v>
      </c>
      <c r="E88" s="4">
        <v>20</v>
      </c>
      <c r="F88" s="5">
        <v>0.05</v>
      </c>
      <c r="G88" s="6"/>
      <c r="H88" s="7" t="str">
        <f t="shared" si="6"/>
        <v/>
      </c>
      <c r="I88" s="7" t="str">
        <f t="shared" si="7"/>
        <v/>
      </c>
      <c r="J88" s="7" t="str">
        <f t="shared" si="8"/>
        <v/>
      </c>
    </row>
    <row r="89" spans="1:10" ht="25.5" customHeight="1" x14ac:dyDescent="0.2">
      <c r="A89" s="8">
        <v>86</v>
      </c>
      <c r="B89" s="9" t="s">
        <v>343</v>
      </c>
      <c r="C89" s="15" t="s">
        <v>344</v>
      </c>
      <c r="D89" s="8" t="s">
        <v>120</v>
      </c>
      <c r="E89" s="10">
        <v>300</v>
      </c>
      <c r="F89" s="11">
        <v>0.05</v>
      </c>
      <c r="G89" s="6"/>
      <c r="H89" s="12" t="str">
        <f t="shared" si="6"/>
        <v/>
      </c>
      <c r="I89" s="12" t="str">
        <f t="shared" si="7"/>
        <v/>
      </c>
      <c r="J89" s="12" t="str">
        <f t="shared" si="8"/>
        <v/>
      </c>
    </row>
    <row r="90" spans="1:10" ht="15" customHeight="1" x14ac:dyDescent="0.2">
      <c r="A90" s="2">
        <v>87</v>
      </c>
      <c r="B90" s="3" t="s">
        <v>345</v>
      </c>
      <c r="C90" s="14" t="s">
        <v>248</v>
      </c>
      <c r="D90" s="2" t="s">
        <v>120</v>
      </c>
      <c r="E90" s="4">
        <v>10</v>
      </c>
      <c r="F90" s="5">
        <v>0.05</v>
      </c>
      <c r="G90" s="6"/>
      <c r="H90" s="7" t="str">
        <f t="shared" si="6"/>
        <v/>
      </c>
      <c r="I90" s="7" t="str">
        <f t="shared" si="7"/>
        <v/>
      </c>
      <c r="J90" s="7" t="str">
        <f t="shared" si="8"/>
        <v/>
      </c>
    </row>
    <row r="91" spans="1:10" ht="39" customHeight="1" x14ac:dyDescent="0.2">
      <c r="A91" s="8">
        <v>88</v>
      </c>
      <c r="B91" s="9" t="s">
        <v>346</v>
      </c>
      <c r="C91" s="15" t="s">
        <v>248</v>
      </c>
      <c r="D91" s="8" t="s">
        <v>120</v>
      </c>
      <c r="E91" s="10">
        <v>200</v>
      </c>
      <c r="F91" s="11">
        <v>0.05</v>
      </c>
      <c r="G91" s="6"/>
      <c r="H91" s="12" t="str">
        <f t="shared" si="6"/>
        <v/>
      </c>
      <c r="I91" s="12" t="str">
        <f t="shared" si="7"/>
        <v/>
      </c>
      <c r="J91" s="12" t="str">
        <f t="shared" si="8"/>
        <v/>
      </c>
    </row>
    <row r="92" spans="1:10" ht="39" customHeight="1" x14ac:dyDescent="0.2">
      <c r="A92" s="2">
        <v>89</v>
      </c>
      <c r="B92" s="3" t="s">
        <v>347</v>
      </c>
      <c r="C92" s="14" t="s">
        <v>248</v>
      </c>
      <c r="D92" s="2" t="s">
        <v>120</v>
      </c>
      <c r="E92" s="4">
        <v>500</v>
      </c>
      <c r="F92" s="5">
        <v>0.05</v>
      </c>
      <c r="G92" s="6"/>
      <c r="H92" s="7" t="str">
        <f t="shared" si="6"/>
        <v/>
      </c>
      <c r="I92" s="7" t="str">
        <f t="shared" si="7"/>
        <v/>
      </c>
      <c r="J92" s="7" t="str">
        <f t="shared" si="8"/>
        <v/>
      </c>
    </row>
    <row r="93" spans="1:10" ht="39" customHeight="1" x14ac:dyDescent="0.2">
      <c r="A93" s="8">
        <v>90</v>
      </c>
      <c r="B93" s="9" t="s">
        <v>348</v>
      </c>
      <c r="C93" s="15" t="s">
        <v>277</v>
      </c>
      <c r="D93" s="8" t="s">
        <v>120</v>
      </c>
      <c r="E93" s="10">
        <v>100</v>
      </c>
      <c r="F93" s="11">
        <v>0.05</v>
      </c>
      <c r="G93" s="6"/>
      <c r="H93" s="12" t="str">
        <f t="shared" si="6"/>
        <v/>
      </c>
      <c r="I93" s="12" t="str">
        <f t="shared" si="7"/>
        <v/>
      </c>
      <c r="J93" s="12" t="str">
        <f t="shared" si="8"/>
        <v/>
      </c>
    </row>
    <row r="94" spans="1:10" ht="51.75" customHeight="1" x14ac:dyDescent="0.2">
      <c r="A94" s="2">
        <v>91</v>
      </c>
      <c r="B94" s="3" t="s">
        <v>349</v>
      </c>
      <c r="C94" s="14" t="s">
        <v>277</v>
      </c>
      <c r="D94" s="2" t="s">
        <v>120</v>
      </c>
      <c r="E94" s="4">
        <v>50</v>
      </c>
      <c r="F94" s="5">
        <v>0.05</v>
      </c>
      <c r="G94" s="6"/>
      <c r="H94" s="7" t="str">
        <f t="shared" si="6"/>
        <v/>
      </c>
      <c r="I94" s="7" t="str">
        <f t="shared" si="7"/>
        <v/>
      </c>
      <c r="J94" s="7" t="str">
        <f t="shared" si="8"/>
        <v/>
      </c>
    </row>
    <row r="95" spans="1:10" ht="21.75" customHeight="1" x14ac:dyDescent="0.2">
      <c r="A95" s="8">
        <v>92</v>
      </c>
      <c r="B95" s="9" t="s">
        <v>350</v>
      </c>
      <c r="C95" s="15" t="s">
        <v>248</v>
      </c>
      <c r="D95" s="8" t="s">
        <v>120</v>
      </c>
      <c r="E95" s="10">
        <v>10</v>
      </c>
      <c r="F95" s="11">
        <v>0.05</v>
      </c>
      <c r="G95" s="6"/>
      <c r="H95" s="12" t="str">
        <f t="shared" si="6"/>
        <v/>
      </c>
      <c r="I95" s="12" t="str">
        <f t="shared" si="7"/>
        <v/>
      </c>
      <c r="J95" s="12" t="str">
        <f t="shared" si="8"/>
        <v/>
      </c>
    </row>
    <row r="96" spans="1:10" ht="78" customHeight="1" x14ac:dyDescent="0.2">
      <c r="A96" s="2">
        <v>93</v>
      </c>
      <c r="B96" s="3" t="s">
        <v>351</v>
      </c>
      <c r="C96" s="14" t="s">
        <v>277</v>
      </c>
      <c r="D96" s="2" t="s">
        <v>120</v>
      </c>
      <c r="E96" s="4">
        <v>10</v>
      </c>
      <c r="F96" s="5">
        <v>0.05</v>
      </c>
      <c r="G96" s="6"/>
      <c r="H96" s="7" t="str">
        <f t="shared" si="6"/>
        <v/>
      </c>
      <c r="I96" s="7" t="str">
        <f t="shared" si="7"/>
        <v/>
      </c>
      <c r="J96" s="7" t="str">
        <f t="shared" si="8"/>
        <v/>
      </c>
    </row>
    <row r="97" spans="1:10" ht="25.5" customHeight="1" x14ac:dyDescent="0.2">
      <c r="A97" s="8">
        <v>94</v>
      </c>
      <c r="B97" s="9" t="s">
        <v>352</v>
      </c>
      <c r="C97" s="15" t="s">
        <v>248</v>
      </c>
      <c r="D97" s="8" t="s">
        <v>120</v>
      </c>
      <c r="E97" s="10">
        <v>20</v>
      </c>
      <c r="F97" s="11">
        <v>0.05</v>
      </c>
      <c r="G97" s="6"/>
      <c r="H97" s="12" t="str">
        <f t="shared" si="6"/>
        <v/>
      </c>
      <c r="I97" s="12" t="str">
        <f t="shared" si="7"/>
        <v/>
      </c>
      <c r="J97" s="12" t="str">
        <f t="shared" si="8"/>
        <v/>
      </c>
    </row>
    <row r="98" spans="1:10" ht="25.5" customHeight="1" x14ac:dyDescent="0.2">
      <c r="A98" s="2">
        <v>95</v>
      </c>
      <c r="B98" s="3" t="s">
        <v>353</v>
      </c>
      <c r="C98" s="14" t="s">
        <v>248</v>
      </c>
      <c r="D98" s="2" t="s">
        <v>120</v>
      </c>
      <c r="E98" s="4">
        <v>200</v>
      </c>
      <c r="F98" s="5">
        <v>0.05</v>
      </c>
      <c r="G98" s="6"/>
      <c r="H98" s="7" t="str">
        <f t="shared" si="6"/>
        <v/>
      </c>
      <c r="I98" s="7" t="str">
        <f t="shared" si="7"/>
        <v/>
      </c>
      <c r="J98" s="7" t="str">
        <f t="shared" si="8"/>
        <v/>
      </c>
    </row>
    <row r="99" spans="1:10" ht="25.5" customHeight="1" x14ac:dyDescent="0.2">
      <c r="A99" s="8">
        <v>96</v>
      </c>
      <c r="B99" s="9" t="s">
        <v>354</v>
      </c>
      <c r="C99" s="15" t="s">
        <v>248</v>
      </c>
      <c r="D99" s="8" t="s">
        <v>120</v>
      </c>
      <c r="E99" s="10">
        <v>50</v>
      </c>
      <c r="F99" s="11">
        <v>0.05</v>
      </c>
      <c r="G99" s="6"/>
      <c r="H99" s="12" t="str">
        <f t="shared" si="6"/>
        <v/>
      </c>
      <c r="I99" s="12" t="str">
        <f t="shared" si="7"/>
        <v/>
      </c>
      <c r="J99" s="12" t="str">
        <f t="shared" si="8"/>
        <v/>
      </c>
    </row>
    <row r="100" spans="1:10" ht="39" customHeight="1" x14ac:dyDescent="0.2">
      <c r="A100" s="2">
        <v>97</v>
      </c>
      <c r="B100" s="3" t="s">
        <v>355</v>
      </c>
      <c r="C100" s="14" t="s">
        <v>277</v>
      </c>
      <c r="D100" s="2" t="s">
        <v>120</v>
      </c>
      <c r="E100" s="4">
        <v>300</v>
      </c>
      <c r="F100" s="5">
        <v>0.23</v>
      </c>
      <c r="G100" s="6"/>
      <c r="H100" s="7" t="str">
        <f t="shared" ref="H100:H128" si="9">IF(G100="","",E100*G100)</f>
        <v/>
      </c>
      <c r="I100" s="7" t="str">
        <f t="shared" ref="I100:I128" si="10">IF(H100="","",IF(F100=0,H100,H100/(1+F100)))</f>
        <v/>
      </c>
      <c r="J100" s="7" t="str">
        <f t="shared" ref="J100:J128" si="11">IF(H100="","",H100-I100)</f>
        <v/>
      </c>
    </row>
    <row r="101" spans="1:10" ht="64.5" customHeight="1" x14ac:dyDescent="0.2">
      <c r="A101" s="8">
        <v>98</v>
      </c>
      <c r="B101" s="9" t="s">
        <v>356</v>
      </c>
      <c r="C101" s="15" t="s">
        <v>211</v>
      </c>
      <c r="D101" s="8" t="s">
        <v>120</v>
      </c>
      <c r="E101" s="10">
        <v>100</v>
      </c>
      <c r="F101" s="11">
        <v>0.05</v>
      </c>
      <c r="G101" s="6"/>
      <c r="H101" s="12" t="str">
        <f t="shared" si="9"/>
        <v/>
      </c>
      <c r="I101" s="12" t="str">
        <f t="shared" si="10"/>
        <v/>
      </c>
      <c r="J101" s="12" t="str">
        <f t="shared" si="11"/>
        <v/>
      </c>
    </row>
    <row r="102" spans="1:10" ht="25.5" customHeight="1" x14ac:dyDescent="0.2">
      <c r="A102" s="2">
        <v>99</v>
      </c>
      <c r="B102" s="3" t="s">
        <v>357</v>
      </c>
      <c r="C102" s="14" t="s">
        <v>182</v>
      </c>
      <c r="D102" s="2" t="s">
        <v>120</v>
      </c>
      <c r="E102" s="4">
        <v>5</v>
      </c>
      <c r="F102" s="5">
        <v>0.08</v>
      </c>
      <c r="G102" s="6"/>
      <c r="H102" s="7" t="str">
        <f t="shared" si="9"/>
        <v/>
      </c>
      <c r="I102" s="7" t="str">
        <f t="shared" si="10"/>
        <v/>
      </c>
      <c r="J102" s="7" t="str">
        <f t="shared" si="11"/>
        <v/>
      </c>
    </row>
    <row r="103" spans="1:10" ht="51.75" customHeight="1" x14ac:dyDescent="0.2">
      <c r="A103" s="8">
        <v>100</v>
      </c>
      <c r="B103" s="9" t="s">
        <v>358</v>
      </c>
      <c r="C103" s="15" t="s">
        <v>230</v>
      </c>
      <c r="D103" s="8" t="s">
        <v>120</v>
      </c>
      <c r="E103" s="10">
        <v>200</v>
      </c>
      <c r="F103" s="11">
        <v>0.05</v>
      </c>
      <c r="G103" s="6"/>
      <c r="H103" s="12" t="str">
        <f t="shared" si="9"/>
        <v/>
      </c>
      <c r="I103" s="12" t="str">
        <f t="shared" si="10"/>
        <v/>
      </c>
      <c r="J103" s="12" t="str">
        <f t="shared" si="11"/>
        <v/>
      </c>
    </row>
    <row r="104" spans="1:10" ht="25.5" customHeight="1" x14ac:dyDescent="0.2">
      <c r="A104" s="2">
        <v>101</v>
      </c>
      <c r="B104" s="3" t="s">
        <v>359</v>
      </c>
      <c r="C104" s="14" t="s">
        <v>360</v>
      </c>
      <c r="D104" s="2" t="s">
        <v>120</v>
      </c>
      <c r="E104" s="4">
        <v>200</v>
      </c>
      <c r="F104" s="5">
        <v>0.05</v>
      </c>
      <c r="G104" s="6"/>
      <c r="H104" s="7" t="str">
        <f t="shared" si="9"/>
        <v/>
      </c>
      <c r="I104" s="7" t="str">
        <f t="shared" si="10"/>
        <v/>
      </c>
      <c r="J104" s="7" t="str">
        <f t="shared" si="11"/>
        <v/>
      </c>
    </row>
    <row r="105" spans="1:10" ht="25.5" customHeight="1" x14ac:dyDescent="0.2">
      <c r="A105" s="8">
        <v>102</v>
      </c>
      <c r="B105" s="9" t="s">
        <v>361</v>
      </c>
      <c r="C105" s="15" t="s">
        <v>261</v>
      </c>
      <c r="D105" s="8" t="s">
        <v>120</v>
      </c>
      <c r="E105" s="10">
        <v>3000</v>
      </c>
      <c r="F105" s="11">
        <v>0.05</v>
      </c>
      <c r="G105" s="6"/>
      <c r="H105" s="12" t="str">
        <f t="shared" si="9"/>
        <v/>
      </c>
      <c r="I105" s="12" t="str">
        <f t="shared" si="10"/>
        <v/>
      </c>
      <c r="J105" s="12" t="str">
        <f t="shared" si="11"/>
        <v/>
      </c>
    </row>
    <row r="106" spans="1:10" ht="51.75" customHeight="1" x14ac:dyDescent="0.2">
      <c r="A106" s="2">
        <v>103</v>
      </c>
      <c r="B106" s="3" t="s">
        <v>362</v>
      </c>
      <c r="C106" s="14" t="s">
        <v>363</v>
      </c>
      <c r="D106" s="2" t="s">
        <v>120</v>
      </c>
      <c r="E106" s="4">
        <v>300</v>
      </c>
      <c r="F106" s="5">
        <v>0.05</v>
      </c>
      <c r="G106" s="6"/>
      <c r="H106" s="7" t="str">
        <f t="shared" si="9"/>
        <v/>
      </c>
      <c r="I106" s="7" t="str">
        <f t="shared" si="10"/>
        <v/>
      </c>
      <c r="J106" s="7" t="str">
        <f t="shared" si="11"/>
        <v/>
      </c>
    </row>
    <row r="107" spans="1:10" ht="64.5" customHeight="1" x14ac:dyDescent="0.2">
      <c r="A107" s="8">
        <v>104</v>
      </c>
      <c r="B107" s="9" t="s">
        <v>364</v>
      </c>
      <c r="C107" s="15" t="s">
        <v>363</v>
      </c>
      <c r="D107" s="8" t="s">
        <v>120</v>
      </c>
      <c r="E107" s="10">
        <v>300</v>
      </c>
      <c r="F107" s="11">
        <v>0.05</v>
      </c>
      <c r="G107" s="6"/>
      <c r="H107" s="12" t="str">
        <f t="shared" si="9"/>
        <v/>
      </c>
      <c r="I107" s="12" t="str">
        <f t="shared" si="10"/>
        <v/>
      </c>
      <c r="J107" s="12" t="str">
        <f t="shared" si="11"/>
        <v/>
      </c>
    </row>
    <row r="108" spans="1:10" ht="25.5" customHeight="1" x14ac:dyDescent="0.2">
      <c r="A108" s="2">
        <v>105</v>
      </c>
      <c r="B108" s="3" t="s">
        <v>365</v>
      </c>
      <c r="C108" s="14" t="s">
        <v>261</v>
      </c>
      <c r="D108" s="2" t="s">
        <v>120</v>
      </c>
      <c r="E108" s="4">
        <v>300</v>
      </c>
      <c r="F108" s="5">
        <v>0.05</v>
      </c>
      <c r="G108" s="6"/>
      <c r="H108" s="7" t="str">
        <f t="shared" si="9"/>
        <v/>
      </c>
      <c r="I108" s="7" t="str">
        <f t="shared" si="10"/>
        <v/>
      </c>
      <c r="J108" s="7" t="str">
        <f t="shared" si="11"/>
        <v/>
      </c>
    </row>
    <row r="109" spans="1:10" ht="15" customHeight="1" x14ac:dyDescent="0.2">
      <c r="A109" s="8">
        <v>106</v>
      </c>
      <c r="B109" s="9" t="s">
        <v>366</v>
      </c>
      <c r="C109" s="15" t="s">
        <v>367</v>
      </c>
      <c r="D109" s="8" t="s">
        <v>120</v>
      </c>
      <c r="E109" s="10">
        <v>700</v>
      </c>
      <c r="F109" s="11">
        <v>0.23</v>
      </c>
      <c r="G109" s="6"/>
      <c r="H109" s="12" t="str">
        <f t="shared" si="9"/>
        <v/>
      </c>
      <c r="I109" s="12" t="str">
        <f t="shared" si="10"/>
        <v/>
      </c>
      <c r="J109" s="12" t="str">
        <f t="shared" si="11"/>
        <v/>
      </c>
    </row>
    <row r="110" spans="1:10" ht="15" customHeight="1" x14ac:dyDescent="0.2">
      <c r="A110" s="2">
        <v>107</v>
      </c>
      <c r="B110" s="3" t="s">
        <v>368</v>
      </c>
      <c r="C110" s="14" t="s">
        <v>321</v>
      </c>
      <c r="D110" s="2" t="s">
        <v>120</v>
      </c>
      <c r="E110" s="4">
        <v>2000</v>
      </c>
      <c r="F110" s="5">
        <v>0.23</v>
      </c>
      <c r="G110" s="6"/>
      <c r="H110" s="7" t="str">
        <f t="shared" si="9"/>
        <v/>
      </c>
      <c r="I110" s="7" t="str">
        <f t="shared" si="10"/>
        <v/>
      </c>
      <c r="J110" s="7" t="str">
        <f t="shared" si="11"/>
        <v/>
      </c>
    </row>
    <row r="111" spans="1:10" ht="25.5" customHeight="1" x14ac:dyDescent="0.2">
      <c r="A111" s="8">
        <v>108</v>
      </c>
      <c r="B111" s="9" t="s">
        <v>369</v>
      </c>
      <c r="C111" s="15" t="s">
        <v>182</v>
      </c>
      <c r="D111" s="8" t="s">
        <v>120</v>
      </c>
      <c r="E111" s="10">
        <v>10</v>
      </c>
      <c r="F111" s="11">
        <v>0.08</v>
      </c>
      <c r="G111" s="6"/>
      <c r="H111" s="12" t="str">
        <f t="shared" si="9"/>
        <v/>
      </c>
      <c r="I111" s="12" t="str">
        <f t="shared" si="10"/>
        <v/>
      </c>
      <c r="J111" s="12" t="str">
        <f t="shared" si="11"/>
        <v/>
      </c>
    </row>
    <row r="112" spans="1:10" ht="15" customHeight="1" x14ac:dyDescent="0.2">
      <c r="A112" s="2">
        <v>109</v>
      </c>
      <c r="B112" s="3" t="s">
        <v>370</v>
      </c>
      <c r="C112" s="14" t="s">
        <v>182</v>
      </c>
      <c r="D112" s="2" t="s">
        <v>120</v>
      </c>
      <c r="E112" s="4">
        <v>10</v>
      </c>
      <c r="F112" s="5">
        <v>0.08</v>
      </c>
      <c r="G112" s="6"/>
      <c r="H112" s="7" t="str">
        <f t="shared" si="9"/>
        <v/>
      </c>
      <c r="I112" s="7" t="str">
        <f t="shared" si="10"/>
        <v/>
      </c>
      <c r="J112" s="7" t="str">
        <f t="shared" si="11"/>
        <v/>
      </c>
    </row>
    <row r="113" spans="1:10" ht="25.5" customHeight="1" x14ac:dyDescent="0.2">
      <c r="A113" s="8">
        <v>110</v>
      </c>
      <c r="B113" s="9" t="s">
        <v>371</v>
      </c>
      <c r="C113" s="15" t="s">
        <v>321</v>
      </c>
      <c r="D113" s="8" t="s">
        <v>120</v>
      </c>
      <c r="E113" s="10">
        <v>250</v>
      </c>
      <c r="F113" s="11">
        <v>0.05</v>
      </c>
      <c r="G113" s="6"/>
      <c r="H113" s="12" t="str">
        <f t="shared" si="9"/>
        <v/>
      </c>
      <c r="I113" s="12" t="str">
        <f t="shared" si="10"/>
        <v/>
      </c>
      <c r="J113" s="12" t="str">
        <f t="shared" si="11"/>
        <v/>
      </c>
    </row>
    <row r="114" spans="1:10" ht="39" customHeight="1" x14ac:dyDescent="0.2">
      <c r="A114" s="2">
        <v>111</v>
      </c>
      <c r="B114" s="3" t="s">
        <v>372</v>
      </c>
      <c r="C114" s="14" t="s">
        <v>248</v>
      </c>
      <c r="D114" s="2" t="s">
        <v>120</v>
      </c>
      <c r="E114" s="4">
        <v>20</v>
      </c>
      <c r="F114" s="5">
        <v>0.05</v>
      </c>
      <c r="G114" s="6"/>
      <c r="H114" s="7" t="str">
        <f t="shared" si="9"/>
        <v/>
      </c>
      <c r="I114" s="7" t="str">
        <f t="shared" si="10"/>
        <v/>
      </c>
      <c r="J114" s="7" t="str">
        <f t="shared" si="11"/>
        <v/>
      </c>
    </row>
    <row r="115" spans="1:10" ht="51.75" customHeight="1" x14ac:dyDescent="0.2">
      <c r="A115" s="8">
        <v>112</v>
      </c>
      <c r="B115" s="9" t="s">
        <v>373</v>
      </c>
      <c r="C115" s="15" t="s">
        <v>374</v>
      </c>
      <c r="D115" s="8" t="s">
        <v>120</v>
      </c>
      <c r="E115" s="10">
        <v>10</v>
      </c>
      <c r="F115" s="11">
        <v>0.05</v>
      </c>
      <c r="G115" s="6"/>
      <c r="H115" s="12" t="str">
        <f t="shared" si="9"/>
        <v/>
      </c>
      <c r="I115" s="12" t="str">
        <f t="shared" si="10"/>
        <v/>
      </c>
      <c r="J115" s="12" t="str">
        <f t="shared" si="11"/>
        <v/>
      </c>
    </row>
    <row r="116" spans="1:10" ht="25.5" customHeight="1" x14ac:dyDescent="0.2">
      <c r="A116" s="2">
        <v>113</v>
      </c>
      <c r="B116" s="3" t="s">
        <v>375</v>
      </c>
      <c r="C116" s="14" t="s">
        <v>376</v>
      </c>
      <c r="D116" s="2" t="s">
        <v>120</v>
      </c>
      <c r="E116" s="4">
        <v>400</v>
      </c>
      <c r="F116" s="5">
        <v>0.05</v>
      </c>
      <c r="G116" s="6"/>
      <c r="H116" s="7" t="str">
        <f t="shared" si="9"/>
        <v/>
      </c>
      <c r="I116" s="7" t="str">
        <f t="shared" si="10"/>
        <v/>
      </c>
      <c r="J116" s="7" t="str">
        <f t="shared" si="11"/>
        <v/>
      </c>
    </row>
    <row r="117" spans="1:10" ht="25.5" customHeight="1" x14ac:dyDescent="0.2">
      <c r="A117" s="8">
        <v>114</v>
      </c>
      <c r="B117" s="9" t="s">
        <v>377</v>
      </c>
      <c r="C117" s="15" t="s">
        <v>378</v>
      </c>
      <c r="D117" s="8" t="s">
        <v>120</v>
      </c>
      <c r="E117" s="10">
        <v>50</v>
      </c>
      <c r="F117" s="11">
        <v>0.05</v>
      </c>
      <c r="G117" s="6"/>
      <c r="H117" s="12" t="str">
        <f t="shared" si="9"/>
        <v/>
      </c>
      <c r="I117" s="12" t="str">
        <f t="shared" si="10"/>
        <v/>
      </c>
      <c r="J117" s="12" t="str">
        <f t="shared" si="11"/>
        <v/>
      </c>
    </row>
    <row r="118" spans="1:10" ht="39" customHeight="1" x14ac:dyDescent="0.2">
      <c r="A118" s="2">
        <v>115</v>
      </c>
      <c r="B118" s="3" t="s">
        <v>379</v>
      </c>
      <c r="C118" s="14" t="s">
        <v>380</v>
      </c>
      <c r="D118" s="2" t="s">
        <v>120</v>
      </c>
      <c r="E118" s="4">
        <v>150</v>
      </c>
      <c r="F118" s="5">
        <v>0.05</v>
      </c>
      <c r="G118" s="6"/>
      <c r="H118" s="7" t="str">
        <f t="shared" si="9"/>
        <v/>
      </c>
      <c r="I118" s="7" t="str">
        <f t="shared" si="10"/>
        <v/>
      </c>
      <c r="J118" s="7" t="str">
        <f t="shared" si="11"/>
        <v/>
      </c>
    </row>
    <row r="119" spans="1:10" ht="39" customHeight="1" x14ac:dyDescent="0.2">
      <c r="A119" s="8">
        <v>116</v>
      </c>
      <c r="B119" s="9" t="s">
        <v>381</v>
      </c>
      <c r="C119" s="15" t="s">
        <v>200</v>
      </c>
      <c r="D119" s="8" t="s">
        <v>120</v>
      </c>
      <c r="E119" s="10">
        <v>100</v>
      </c>
      <c r="F119" s="11">
        <v>0.05</v>
      </c>
      <c r="G119" s="6"/>
      <c r="H119" s="12" t="str">
        <f t="shared" si="9"/>
        <v/>
      </c>
      <c r="I119" s="12" t="str">
        <f t="shared" si="10"/>
        <v/>
      </c>
      <c r="J119" s="12" t="str">
        <f t="shared" si="11"/>
        <v/>
      </c>
    </row>
    <row r="120" spans="1:10" ht="15" customHeight="1" x14ac:dyDescent="0.2">
      <c r="A120" s="2">
        <v>117</v>
      </c>
      <c r="B120" s="3" t="s">
        <v>382</v>
      </c>
      <c r="C120" s="14" t="s">
        <v>213</v>
      </c>
      <c r="D120" s="2" t="s">
        <v>120</v>
      </c>
      <c r="E120" s="4">
        <v>600</v>
      </c>
      <c r="F120" s="5">
        <v>0.05</v>
      </c>
      <c r="G120" s="6"/>
      <c r="H120" s="7" t="str">
        <f t="shared" si="9"/>
        <v/>
      </c>
      <c r="I120" s="7" t="str">
        <f t="shared" si="10"/>
        <v/>
      </c>
      <c r="J120" s="7" t="str">
        <f t="shared" si="11"/>
        <v/>
      </c>
    </row>
    <row r="121" spans="1:10" ht="39" customHeight="1" x14ac:dyDescent="0.2">
      <c r="A121" s="8">
        <v>118</v>
      </c>
      <c r="B121" s="9" t="s">
        <v>383</v>
      </c>
      <c r="C121" s="15" t="s">
        <v>384</v>
      </c>
      <c r="D121" s="8" t="s">
        <v>120</v>
      </c>
      <c r="E121" s="10">
        <v>50</v>
      </c>
      <c r="F121" s="11">
        <v>0.05</v>
      </c>
      <c r="G121" s="6"/>
      <c r="H121" s="12" t="str">
        <f t="shared" si="9"/>
        <v/>
      </c>
      <c r="I121" s="12" t="str">
        <f t="shared" si="10"/>
        <v/>
      </c>
      <c r="J121" s="12" t="str">
        <f t="shared" si="11"/>
        <v/>
      </c>
    </row>
    <row r="122" spans="1:10" ht="78" customHeight="1" x14ac:dyDescent="0.2">
      <c r="A122" s="2">
        <v>119</v>
      </c>
      <c r="B122" s="3" t="s">
        <v>385</v>
      </c>
      <c r="C122" s="14" t="s">
        <v>239</v>
      </c>
      <c r="D122" s="2" t="s">
        <v>120</v>
      </c>
      <c r="E122" s="4">
        <v>250</v>
      </c>
      <c r="F122" s="5">
        <v>0.05</v>
      </c>
      <c r="G122" s="6"/>
      <c r="H122" s="7" t="str">
        <f t="shared" si="9"/>
        <v/>
      </c>
      <c r="I122" s="7" t="str">
        <f t="shared" si="10"/>
        <v/>
      </c>
      <c r="J122" s="7" t="str">
        <f t="shared" si="11"/>
        <v/>
      </c>
    </row>
    <row r="123" spans="1:10" ht="39" customHeight="1" x14ac:dyDescent="0.2">
      <c r="A123" s="8">
        <v>120</v>
      </c>
      <c r="B123" s="9" t="s">
        <v>386</v>
      </c>
      <c r="C123" s="15" t="s">
        <v>317</v>
      </c>
      <c r="D123" s="8" t="s">
        <v>120</v>
      </c>
      <c r="E123" s="10">
        <v>300</v>
      </c>
      <c r="F123" s="11">
        <v>0.05</v>
      </c>
      <c r="G123" s="6"/>
      <c r="H123" s="12" t="str">
        <f t="shared" si="9"/>
        <v/>
      </c>
      <c r="I123" s="12" t="str">
        <f t="shared" si="10"/>
        <v/>
      </c>
      <c r="J123" s="12" t="str">
        <f t="shared" si="11"/>
        <v/>
      </c>
    </row>
    <row r="124" spans="1:10" ht="25.5" customHeight="1" x14ac:dyDescent="0.2">
      <c r="A124" s="2">
        <v>121</v>
      </c>
      <c r="B124" s="3" t="s">
        <v>387</v>
      </c>
      <c r="C124" s="14" t="s">
        <v>223</v>
      </c>
      <c r="D124" s="2" t="s">
        <v>120</v>
      </c>
      <c r="E124" s="4">
        <v>1000</v>
      </c>
      <c r="F124" s="5">
        <v>0.05</v>
      </c>
      <c r="G124" s="6"/>
      <c r="H124" s="7" t="str">
        <f t="shared" si="9"/>
        <v/>
      </c>
      <c r="I124" s="7" t="str">
        <f t="shared" si="10"/>
        <v/>
      </c>
      <c r="J124" s="7" t="str">
        <f t="shared" si="11"/>
        <v/>
      </c>
    </row>
    <row r="125" spans="1:10" ht="25.5" customHeight="1" x14ac:dyDescent="0.2">
      <c r="A125" s="2">
        <v>122</v>
      </c>
      <c r="B125" s="3" t="s">
        <v>388</v>
      </c>
      <c r="C125" s="14" t="s">
        <v>220</v>
      </c>
      <c r="D125" s="2" t="s">
        <v>120</v>
      </c>
      <c r="E125" s="4">
        <v>50</v>
      </c>
      <c r="F125" s="5">
        <v>0.05</v>
      </c>
      <c r="G125" s="6"/>
      <c r="H125" s="7" t="str">
        <f t="shared" si="9"/>
        <v/>
      </c>
      <c r="I125" s="7" t="str">
        <f t="shared" si="10"/>
        <v/>
      </c>
      <c r="J125" s="7" t="str">
        <f t="shared" si="11"/>
        <v/>
      </c>
    </row>
    <row r="126" spans="1:10" ht="25.5" customHeight="1" x14ac:dyDescent="0.2">
      <c r="A126" s="2">
        <v>123</v>
      </c>
      <c r="B126" s="3" t="s">
        <v>389</v>
      </c>
      <c r="C126" s="14" t="s">
        <v>254</v>
      </c>
      <c r="D126" s="2" t="s">
        <v>120</v>
      </c>
      <c r="E126" s="4">
        <v>800</v>
      </c>
      <c r="F126" s="5">
        <v>0.05</v>
      </c>
      <c r="G126" s="6"/>
      <c r="H126" s="7" t="str">
        <f t="shared" si="9"/>
        <v/>
      </c>
      <c r="I126" s="7" t="str">
        <f t="shared" si="10"/>
        <v/>
      </c>
      <c r="J126" s="7" t="str">
        <f t="shared" si="11"/>
        <v/>
      </c>
    </row>
    <row r="127" spans="1:10" ht="25.5" customHeight="1" x14ac:dyDescent="0.2">
      <c r="A127" s="2">
        <v>124</v>
      </c>
      <c r="B127" s="3" t="s">
        <v>390</v>
      </c>
      <c r="C127" s="14" t="s">
        <v>360</v>
      </c>
      <c r="D127" s="2" t="s">
        <v>120</v>
      </c>
      <c r="E127" s="4">
        <v>200</v>
      </c>
      <c r="F127" s="5">
        <v>0.05</v>
      </c>
      <c r="G127" s="6"/>
      <c r="H127" s="7" t="str">
        <f t="shared" si="9"/>
        <v/>
      </c>
      <c r="I127" s="7" t="str">
        <f t="shared" si="10"/>
        <v/>
      </c>
      <c r="J127" s="7" t="str">
        <f t="shared" si="11"/>
        <v/>
      </c>
    </row>
    <row r="128" spans="1:10" ht="25.5" customHeight="1" x14ac:dyDescent="0.2">
      <c r="A128" s="2">
        <v>125</v>
      </c>
      <c r="B128" s="3" t="s">
        <v>391</v>
      </c>
      <c r="C128" s="14" t="s">
        <v>254</v>
      </c>
      <c r="D128" s="2" t="s">
        <v>120</v>
      </c>
      <c r="E128" s="4">
        <v>1500</v>
      </c>
      <c r="F128" s="5">
        <v>0.05</v>
      </c>
      <c r="G128" s="6"/>
      <c r="H128" s="7" t="str">
        <f t="shared" si="9"/>
        <v/>
      </c>
      <c r="I128" s="7" t="str">
        <f t="shared" si="10"/>
        <v/>
      </c>
      <c r="J128" s="7" t="str">
        <f t="shared" si="11"/>
        <v/>
      </c>
    </row>
    <row r="129" spans="1:10" ht="15" customHeight="1" x14ac:dyDescent="0.2">
      <c r="A129" s="18" t="s">
        <v>117</v>
      </c>
      <c r="B129" s="18"/>
      <c r="C129" s="18"/>
      <c r="D129" s="18"/>
      <c r="E129" s="18"/>
      <c r="F129" s="18"/>
      <c r="G129" s="18"/>
      <c r="H129" s="13">
        <f>SUM(H4:H128)</f>
        <v>0</v>
      </c>
      <c r="I129" s="13">
        <f>SUM(I4:I128)</f>
        <v>0</v>
      </c>
      <c r="J129" s="13">
        <f>SUM(J4:J128)</f>
        <v>0</v>
      </c>
    </row>
  </sheetData>
  <mergeCells count="3">
    <mergeCell ref="A1:J1"/>
    <mergeCell ref="A2:J2"/>
    <mergeCell ref="A129:G129"/>
  </mergeCells>
  <printOptions horizontalCentered="1"/>
  <pageMargins left="0.75" right="0.75" top="1" bottom="1" header="0.511811023622047" footer="0.511811023622047"/>
  <pageSetup fitToHeight="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30"/>
  <sheetViews>
    <sheetView showGridLines="0" zoomScaleNormal="100" workbookViewId="0">
      <pane ySplit="3" topLeftCell="A4" activePane="bottomLeft" state="frozen"/>
      <selection pane="bottomLeft" sqref="A1:J1"/>
    </sheetView>
  </sheetViews>
  <sheetFormatPr baseColWidth="10" defaultColWidth="8.6640625" defaultRowHeight="15" x14ac:dyDescent="0.2"/>
  <cols>
    <col min="1" max="1" width="5" customWidth="1"/>
    <col min="2" max="2" width="78" customWidth="1"/>
    <col min="3" max="3" width="20" customWidth="1"/>
    <col min="4" max="4" width="8" customWidth="1"/>
    <col min="5" max="5" width="12" customWidth="1"/>
    <col min="6" max="6" width="9" customWidth="1"/>
    <col min="7" max="7" width="13" customWidth="1"/>
    <col min="8" max="9" width="14" customWidth="1"/>
    <col min="10" max="10" width="13" customWidth="1"/>
  </cols>
  <sheetData>
    <row r="1" spans="1:10" ht="24" customHeight="1" x14ac:dyDescent="0.2">
      <c r="A1" s="16" t="s">
        <v>392</v>
      </c>
      <c r="B1" s="16"/>
      <c r="C1" s="16"/>
      <c r="D1" s="16"/>
      <c r="E1" s="16"/>
      <c r="F1" s="16"/>
      <c r="G1" s="16"/>
      <c r="H1" s="16"/>
      <c r="I1" s="16"/>
      <c r="J1" s="16"/>
    </row>
    <row r="2" spans="1:10" ht="55.5" customHeight="1" x14ac:dyDescent="0.2">
      <c r="A2" s="17" t="s">
        <v>81</v>
      </c>
      <c r="B2" s="17"/>
      <c r="C2" s="17"/>
      <c r="D2" s="17"/>
      <c r="E2" s="17"/>
      <c r="F2" s="17"/>
      <c r="G2" s="17"/>
      <c r="H2" s="17"/>
      <c r="I2" s="17"/>
      <c r="J2" s="17"/>
    </row>
    <row r="3" spans="1:10" ht="39.75" customHeight="1" x14ac:dyDescent="0.2">
      <c r="A3" s="1" t="s">
        <v>82</v>
      </c>
      <c r="B3" s="1" t="s">
        <v>83</v>
      </c>
      <c r="C3" s="1" t="s">
        <v>180</v>
      </c>
      <c r="D3" s="1" t="s">
        <v>84</v>
      </c>
      <c r="E3" s="1" t="s">
        <v>85</v>
      </c>
      <c r="F3" s="1" t="s">
        <v>86</v>
      </c>
      <c r="G3" s="1" t="s">
        <v>87</v>
      </c>
      <c r="H3" s="1" t="s">
        <v>88</v>
      </c>
      <c r="I3" s="1" t="s">
        <v>89</v>
      </c>
      <c r="J3" s="1" t="s">
        <v>90</v>
      </c>
    </row>
    <row r="4" spans="1:10" ht="25.5" customHeight="1" x14ac:dyDescent="0.2">
      <c r="A4" s="2">
        <v>1</v>
      </c>
      <c r="B4" s="3" t="s">
        <v>393</v>
      </c>
      <c r="C4" s="14" t="s">
        <v>394</v>
      </c>
      <c r="D4" s="2" t="s">
        <v>120</v>
      </c>
      <c r="E4" s="4">
        <v>100</v>
      </c>
      <c r="F4" s="5">
        <v>0.05</v>
      </c>
      <c r="G4" s="6"/>
      <c r="H4" s="7" t="str">
        <f t="shared" ref="H4:H29" si="0">IF(G4="","",E4*G4)</f>
        <v/>
      </c>
      <c r="I4" s="7" t="str">
        <f t="shared" ref="I4:I29" si="1">IF(H4="","",IF(F4=0,H4,H4/(1+F4)))</f>
        <v/>
      </c>
      <c r="J4" s="7" t="str">
        <f t="shared" ref="J4:J29" si="2">IF(H4="","",H4-I4)</f>
        <v/>
      </c>
    </row>
    <row r="5" spans="1:10" ht="25.5" customHeight="1" x14ac:dyDescent="0.2">
      <c r="A5" s="8">
        <v>2</v>
      </c>
      <c r="B5" s="9" t="s">
        <v>395</v>
      </c>
      <c r="C5" s="15" t="s">
        <v>396</v>
      </c>
      <c r="D5" s="8" t="s">
        <v>120</v>
      </c>
      <c r="E5" s="10">
        <v>250</v>
      </c>
      <c r="F5" s="11">
        <v>0.05</v>
      </c>
      <c r="G5" s="6"/>
      <c r="H5" s="12" t="str">
        <f t="shared" si="0"/>
        <v/>
      </c>
      <c r="I5" s="12" t="str">
        <f t="shared" si="1"/>
        <v/>
      </c>
      <c r="J5" s="12" t="str">
        <f t="shared" si="2"/>
        <v/>
      </c>
    </row>
    <row r="6" spans="1:10" ht="25.5" customHeight="1" x14ac:dyDescent="0.2">
      <c r="A6" s="2">
        <v>3</v>
      </c>
      <c r="B6" s="3" t="s">
        <v>397</v>
      </c>
      <c r="C6" s="14" t="s">
        <v>396</v>
      </c>
      <c r="D6" s="2" t="s">
        <v>120</v>
      </c>
      <c r="E6" s="4">
        <v>20</v>
      </c>
      <c r="F6" s="5">
        <v>0.05</v>
      </c>
      <c r="G6" s="6"/>
      <c r="H6" s="7" t="str">
        <f t="shared" si="0"/>
        <v/>
      </c>
      <c r="I6" s="7" t="str">
        <f t="shared" si="1"/>
        <v/>
      </c>
      <c r="J6" s="7" t="str">
        <f t="shared" si="2"/>
        <v/>
      </c>
    </row>
    <row r="7" spans="1:10" ht="25.5" customHeight="1" x14ac:dyDescent="0.2">
      <c r="A7" s="8">
        <v>4</v>
      </c>
      <c r="B7" s="9" t="s">
        <v>398</v>
      </c>
      <c r="C7" s="15" t="s">
        <v>396</v>
      </c>
      <c r="D7" s="8" t="s">
        <v>120</v>
      </c>
      <c r="E7" s="10">
        <v>400</v>
      </c>
      <c r="F7" s="11">
        <v>0.05</v>
      </c>
      <c r="G7" s="6"/>
      <c r="H7" s="12" t="str">
        <f t="shared" si="0"/>
        <v/>
      </c>
      <c r="I7" s="12" t="str">
        <f t="shared" si="1"/>
        <v/>
      </c>
      <c r="J7" s="12" t="str">
        <f t="shared" si="2"/>
        <v/>
      </c>
    </row>
    <row r="8" spans="1:10" ht="39" customHeight="1" x14ac:dyDescent="0.2">
      <c r="A8" s="2">
        <v>5</v>
      </c>
      <c r="B8" s="3" t="s">
        <v>399</v>
      </c>
      <c r="C8" s="14" t="s">
        <v>396</v>
      </c>
      <c r="D8" s="2" t="s">
        <v>120</v>
      </c>
      <c r="E8" s="4">
        <v>120</v>
      </c>
      <c r="F8" s="5">
        <v>0.05</v>
      </c>
      <c r="G8" s="6"/>
      <c r="H8" s="7" t="str">
        <f t="shared" si="0"/>
        <v/>
      </c>
      <c r="I8" s="7" t="str">
        <f t="shared" si="1"/>
        <v/>
      </c>
      <c r="J8" s="7" t="str">
        <f t="shared" si="2"/>
        <v/>
      </c>
    </row>
    <row r="9" spans="1:10" ht="25.5" customHeight="1" x14ac:dyDescent="0.2">
      <c r="A9" s="8">
        <v>6</v>
      </c>
      <c r="B9" s="9" t="s">
        <v>400</v>
      </c>
      <c r="C9" s="15" t="s">
        <v>396</v>
      </c>
      <c r="D9" s="8" t="s">
        <v>120</v>
      </c>
      <c r="E9" s="10">
        <v>120</v>
      </c>
      <c r="F9" s="11">
        <v>0.05</v>
      </c>
      <c r="G9" s="6"/>
      <c r="H9" s="12" t="str">
        <f t="shared" si="0"/>
        <v/>
      </c>
      <c r="I9" s="12" t="str">
        <f t="shared" si="1"/>
        <v/>
      </c>
      <c r="J9" s="12" t="str">
        <f t="shared" si="2"/>
        <v/>
      </c>
    </row>
    <row r="10" spans="1:10" ht="25.5" customHeight="1" x14ac:dyDescent="0.2">
      <c r="A10" s="2">
        <v>7</v>
      </c>
      <c r="B10" s="3" t="s">
        <v>401</v>
      </c>
      <c r="C10" s="14" t="s">
        <v>396</v>
      </c>
      <c r="D10" s="2" t="s">
        <v>120</v>
      </c>
      <c r="E10" s="4">
        <v>120</v>
      </c>
      <c r="F10" s="5">
        <v>0.05</v>
      </c>
      <c r="G10" s="6"/>
      <c r="H10" s="7" t="str">
        <f t="shared" si="0"/>
        <v/>
      </c>
      <c r="I10" s="7" t="str">
        <f t="shared" si="1"/>
        <v/>
      </c>
      <c r="J10" s="7" t="str">
        <f t="shared" si="2"/>
        <v/>
      </c>
    </row>
    <row r="11" spans="1:10" ht="39" customHeight="1" x14ac:dyDescent="0.2">
      <c r="A11" s="8">
        <v>8</v>
      </c>
      <c r="B11" s="9" t="s">
        <v>402</v>
      </c>
      <c r="C11" s="15" t="s">
        <v>248</v>
      </c>
      <c r="D11" s="8" t="s">
        <v>120</v>
      </c>
      <c r="E11" s="10">
        <v>100</v>
      </c>
      <c r="F11" s="11">
        <v>0.05</v>
      </c>
      <c r="G11" s="6"/>
      <c r="H11" s="12" t="str">
        <f t="shared" si="0"/>
        <v/>
      </c>
      <c r="I11" s="12" t="str">
        <f t="shared" si="1"/>
        <v/>
      </c>
      <c r="J11" s="12" t="str">
        <f t="shared" si="2"/>
        <v/>
      </c>
    </row>
    <row r="12" spans="1:10" ht="25.5" customHeight="1" x14ac:dyDescent="0.2">
      <c r="A12" s="2">
        <v>9</v>
      </c>
      <c r="B12" s="3" t="s">
        <v>403</v>
      </c>
      <c r="C12" s="14" t="s">
        <v>396</v>
      </c>
      <c r="D12" s="2" t="s">
        <v>120</v>
      </c>
      <c r="E12" s="4">
        <v>50</v>
      </c>
      <c r="F12" s="5">
        <v>0.05</v>
      </c>
      <c r="G12" s="6"/>
      <c r="H12" s="7" t="str">
        <f t="shared" si="0"/>
        <v/>
      </c>
      <c r="I12" s="7" t="str">
        <f t="shared" si="1"/>
        <v/>
      </c>
      <c r="J12" s="7" t="str">
        <f t="shared" si="2"/>
        <v/>
      </c>
    </row>
    <row r="13" spans="1:10" ht="25.5" customHeight="1" x14ac:dyDescent="0.2">
      <c r="A13" s="8">
        <v>10</v>
      </c>
      <c r="B13" s="9" t="s">
        <v>404</v>
      </c>
      <c r="C13" s="15" t="s">
        <v>396</v>
      </c>
      <c r="D13" s="8" t="s">
        <v>120</v>
      </c>
      <c r="E13" s="10">
        <v>100</v>
      </c>
      <c r="F13" s="11">
        <v>0.05</v>
      </c>
      <c r="G13" s="6"/>
      <c r="H13" s="12" t="str">
        <f t="shared" si="0"/>
        <v/>
      </c>
      <c r="I13" s="12" t="str">
        <f t="shared" si="1"/>
        <v/>
      </c>
      <c r="J13" s="12" t="str">
        <f t="shared" si="2"/>
        <v/>
      </c>
    </row>
    <row r="14" spans="1:10" ht="25.5" customHeight="1" x14ac:dyDescent="0.2">
      <c r="A14" s="2">
        <v>11</v>
      </c>
      <c r="B14" s="3" t="s">
        <v>405</v>
      </c>
      <c r="C14" s="14" t="s">
        <v>396</v>
      </c>
      <c r="D14" s="2" t="s">
        <v>120</v>
      </c>
      <c r="E14" s="4">
        <v>10</v>
      </c>
      <c r="F14" s="5">
        <v>0.05</v>
      </c>
      <c r="G14" s="6"/>
      <c r="H14" s="7" t="str">
        <f t="shared" si="0"/>
        <v/>
      </c>
      <c r="I14" s="7" t="str">
        <f t="shared" si="1"/>
        <v/>
      </c>
      <c r="J14" s="7" t="str">
        <f t="shared" si="2"/>
        <v/>
      </c>
    </row>
    <row r="15" spans="1:10" ht="25.5" customHeight="1" x14ac:dyDescent="0.2">
      <c r="A15" s="8">
        <v>12</v>
      </c>
      <c r="B15" s="9" t="s">
        <v>406</v>
      </c>
      <c r="C15" s="15" t="s">
        <v>396</v>
      </c>
      <c r="D15" s="8" t="s">
        <v>120</v>
      </c>
      <c r="E15" s="10">
        <v>50</v>
      </c>
      <c r="F15" s="11">
        <v>0.05</v>
      </c>
      <c r="G15" s="6"/>
      <c r="H15" s="12" t="str">
        <f t="shared" si="0"/>
        <v/>
      </c>
      <c r="I15" s="12" t="str">
        <f t="shared" si="1"/>
        <v/>
      </c>
      <c r="J15" s="12" t="str">
        <f t="shared" si="2"/>
        <v/>
      </c>
    </row>
    <row r="16" spans="1:10" ht="25.5" customHeight="1" x14ac:dyDescent="0.2">
      <c r="A16" s="2">
        <v>13</v>
      </c>
      <c r="B16" s="3" t="s">
        <v>407</v>
      </c>
      <c r="C16" s="14" t="s">
        <v>396</v>
      </c>
      <c r="D16" s="2" t="s">
        <v>120</v>
      </c>
      <c r="E16" s="4">
        <v>50</v>
      </c>
      <c r="F16" s="5">
        <v>0.05</v>
      </c>
      <c r="G16" s="6"/>
      <c r="H16" s="7" t="str">
        <f t="shared" si="0"/>
        <v/>
      </c>
      <c r="I16" s="7" t="str">
        <f t="shared" si="1"/>
        <v/>
      </c>
      <c r="J16" s="7" t="str">
        <f t="shared" si="2"/>
        <v/>
      </c>
    </row>
    <row r="17" spans="1:10" ht="25.5" customHeight="1" x14ac:dyDescent="0.2">
      <c r="A17" s="8">
        <v>14</v>
      </c>
      <c r="B17" s="9" t="s">
        <v>408</v>
      </c>
      <c r="C17" s="15" t="s">
        <v>396</v>
      </c>
      <c r="D17" s="8" t="s">
        <v>120</v>
      </c>
      <c r="E17" s="10">
        <v>50</v>
      </c>
      <c r="F17" s="11">
        <v>0.05</v>
      </c>
      <c r="G17" s="6"/>
      <c r="H17" s="12" t="str">
        <f t="shared" si="0"/>
        <v/>
      </c>
      <c r="I17" s="12" t="str">
        <f t="shared" si="1"/>
        <v/>
      </c>
      <c r="J17" s="12" t="str">
        <f t="shared" si="2"/>
        <v/>
      </c>
    </row>
    <row r="18" spans="1:10" ht="39" customHeight="1" x14ac:dyDescent="0.2">
      <c r="A18" s="2">
        <v>15</v>
      </c>
      <c r="B18" s="3" t="s">
        <v>409</v>
      </c>
      <c r="C18" s="14" t="s">
        <v>396</v>
      </c>
      <c r="D18" s="2" t="s">
        <v>120</v>
      </c>
      <c r="E18" s="4">
        <v>200</v>
      </c>
      <c r="F18" s="5">
        <v>0.05</v>
      </c>
      <c r="G18" s="6"/>
      <c r="H18" s="7" t="str">
        <f t="shared" si="0"/>
        <v/>
      </c>
      <c r="I18" s="7" t="str">
        <f t="shared" si="1"/>
        <v/>
      </c>
      <c r="J18" s="7" t="str">
        <f t="shared" si="2"/>
        <v/>
      </c>
    </row>
    <row r="19" spans="1:10" ht="39" customHeight="1" x14ac:dyDescent="0.2">
      <c r="A19" s="8">
        <v>16</v>
      </c>
      <c r="B19" s="9" t="s">
        <v>410</v>
      </c>
      <c r="C19" s="15" t="s">
        <v>411</v>
      </c>
      <c r="D19" s="8" t="s">
        <v>120</v>
      </c>
      <c r="E19" s="10">
        <v>100</v>
      </c>
      <c r="F19" s="11">
        <v>0.05</v>
      </c>
      <c r="G19" s="6"/>
      <c r="H19" s="12" t="str">
        <f t="shared" si="0"/>
        <v/>
      </c>
      <c r="I19" s="12" t="str">
        <f t="shared" si="1"/>
        <v/>
      </c>
      <c r="J19" s="12" t="str">
        <f t="shared" si="2"/>
        <v/>
      </c>
    </row>
    <row r="20" spans="1:10" ht="39" customHeight="1" x14ac:dyDescent="0.2">
      <c r="A20" s="2">
        <v>17</v>
      </c>
      <c r="B20" s="3" t="s">
        <v>412</v>
      </c>
      <c r="C20" s="14" t="s">
        <v>396</v>
      </c>
      <c r="D20" s="2" t="s">
        <v>120</v>
      </c>
      <c r="E20" s="4">
        <v>140</v>
      </c>
      <c r="F20" s="5">
        <v>0.05</v>
      </c>
      <c r="G20" s="6"/>
      <c r="H20" s="7" t="str">
        <f t="shared" si="0"/>
        <v/>
      </c>
      <c r="I20" s="7" t="str">
        <f t="shared" si="1"/>
        <v/>
      </c>
      <c r="J20" s="7" t="str">
        <f t="shared" si="2"/>
        <v/>
      </c>
    </row>
    <row r="21" spans="1:10" ht="39" customHeight="1" x14ac:dyDescent="0.2">
      <c r="A21" s="8">
        <v>18</v>
      </c>
      <c r="B21" s="9" t="s">
        <v>413</v>
      </c>
      <c r="C21" s="15" t="s">
        <v>396</v>
      </c>
      <c r="D21" s="8" t="s">
        <v>120</v>
      </c>
      <c r="E21" s="10">
        <v>500</v>
      </c>
      <c r="F21" s="11">
        <v>0.05</v>
      </c>
      <c r="G21" s="6"/>
      <c r="H21" s="12" t="str">
        <f t="shared" si="0"/>
        <v/>
      </c>
      <c r="I21" s="12" t="str">
        <f t="shared" si="1"/>
        <v/>
      </c>
      <c r="J21" s="12" t="str">
        <f t="shared" si="2"/>
        <v/>
      </c>
    </row>
    <row r="22" spans="1:10" ht="25.5" customHeight="1" x14ac:dyDescent="0.2">
      <c r="A22" s="2">
        <v>19</v>
      </c>
      <c r="B22" s="3" t="s">
        <v>414</v>
      </c>
      <c r="C22" s="14" t="s">
        <v>396</v>
      </c>
      <c r="D22" s="2" t="s">
        <v>120</v>
      </c>
      <c r="E22" s="4">
        <v>100</v>
      </c>
      <c r="F22" s="5">
        <v>0.05</v>
      </c>
      <c r="G22" s="6"/>
      <c r="H22" s="7" t="str">
        <f t="shared" si="0"/>
        <v/>
      </c>
      <c r="I22" s="7" t="str">
        <f t="shared" si="1"/>
        <v/>
      </c>
      <c r="J22" s="7" t="str">
        <f t="shared" si="2"/>
        <v/>
      </c>
    </row>
    <row r="23" spans="1:10" ht="25.5" customHeight="1" x14ac:dyDescent="0.2">
      <c r="A23" s="8">
        <v>20</v>
      </c>
      <c r="B23" s="9" t="s">
        <v>415</v>
      </c>
      <c r="C23" s="15" t="s">
        <v>396</v>
      </c>
      <c r="D23" s="8" t="s">
        <v>120</v>
      </c>
      <c r="E23" s="10">
        <v>20</v>
      </c>
      <c r="F23" s="11">
        <v>0.05</v>
      </c>
      <c r="G23" s="6"/>
      <c r="H23" s="12" t="str">
        <f t="shared" si="0"/>
        <v/>
      </c>
      <c r="I23" s="12" t="str">
        <f t="shared" si="1"/>
        <v/>
      </c>
      <c r="J23" s="12" t="str">
        <f t="shared" si="2"/>
        <v/>
      </c>
    </row>
    <row r="24" spans="1:10" ht="25.5" customHeight="1" x14ac:dyDescent="0.2">
      <c r="A24" s="2">
        <v>21</v>
      </c>
      <c r="B24" s="3" t="s">
        <v>416</v>
      </c>
      <c r="C24" s="14" t="s">
        <v>396</v>
      </c>
      <c r="D24" s="2" t="s">
        <v>120</v>
      </c>
      <c r="E24" s="4">
        <v>30</v>
      </c>
      <c r="F24" s="5">
        <v>0.05</v>
      </c>
      <c r="G24" s="6"/>
      <c r="H24" s="7" t="str">
        <f t="shared" si="0"/>
        <v/>
      </c>
      <c r="I24" s="7" t="str">
        <f t="shared" si="1"/>
        <v/>
      </c>
      <c r="J24" s="7" t="str">
        <f t="shared" si="2"/>
        <v/>
      </c>
    </row>
    <row r="25" spans="1:10" ht="90.75" customHeight="1" x14ac:dyDescent="0.2">
      <c r="A25" s="8">
        <v>22</v>
      </c>
      <c r="B25" s="9" t="s">
        <v>417</v>
      </c>
      <c r="C25" s="15" t="s">
        <v>396</v>
      </c>
      <c r="D25" s="8" t="s">
        <v>120</v>
      </c>
      <c r="E25" s="10">
        <v>200</v>
      </c>
      <c r="F25" s="11">
        <v>0.05</v>
      </c>
      <c r="G25" s="6"/>
      <c r="H25" s="12" t="str">
        <f t="shared" si="0"/>
        <v/>
      </c>
      <c r="I25" s="12" t="str">
        <f t="shared" si="1"/>
        <v/>
      </c>
      <c r="J25" s="12" t="str">
        <f t="shared" si="2"/>
        <v/>
      </c>
    </row>
    <row r="26" spans="1:10" ht="51.75" customHeight="1" x14ac:dyDescent="0.2">
      <c r="A26" s="2">
        <v>23</v>
      </c>
      <c r="B26" s="3" t="s">
        <v>418</v>
      </c>
      <c r="C26" s="14" t="s">
        <v>419</v>
      </c>
      <c r="D26" s="2" t="s">
        <v>120</v>
      </c>
      <c r="E26" s="4">
        <v>700</v>
      </c>
      <c r="F26" s="5">
        <v>0.05</v>
      </c>
      <c r="G26" s="6"/>
      <c r="H26" s="7" t="str">
        <f t="shared" si="0"/>
        <v/>
      </c>
      <c r="I26" s="7" t="str">
        <f t="shared" si="1"/>
        <v/>
      </c>
      <c r="J26" s="7" t="str">
        <f t="shared" si="2"/>
        <v/>
      </c>
    </row>
    <row r="27" spans="1:10" ht="51.75" customHeight="1" x14ac:dyDescent="0.2">
      <c r="A27" s="8">
        <v>24</v>
      </c>
      <c r="B27" s="9" t="s">
        <v>420</v>
      </c>
      <c r="C27" s="15" t="s">
        <v>421</v>
      </c>
      <c r="D27" s="8" t="s">
        <v>120</v>
      </c>
      <c r="E27" s="10">
        <v>50</v>
      </c>
      <c r="F27" s="11">
        <v>0.05</v>
      </c>
      <c r="G27" s="6"/>
      <c r="H27" s="12" t="str">
        <f t="shared" si="0"/>
        <v/>
      </c>
      <c r="I27" s="12" t="str">
        <f t="shared" si="1"/>
        <v/>
      </c>
      <c r="J27" s="12" t="str">
        <f t="shared" si="2"/>
        <v/>
      </c>
    </row>
    <row r="28" spans="1:10" ht="25.5" customHeight="1" x14ac:dyDescent="0.2">
      <c r="A28" s="2">
        <v>25</v>
      </c>
      <c r="B28" s="3" t="s">
        <v>422</v>
      </c>
      <c r="C28" s="14" t="s">
        <v>396</v>
      </c>
      <c r="D28" s="2" t="s">
        <v>120</v>
      </c>
      <c r="E28" s="4">
        <v>50</v>
      </c>
      <c r="F28" s="5">
        <v>0.05</v>
      </c>
      <c r="G28" s="6"/>
      <c r="H28" s="7" t="str">
        <f t="shared" si="0"/>
        <v/>
      </c>
      <c r="I28" s="7" t="str">
        <f t="shared" si="1"/>
        <v/>
      </c>
      <c r="J28" s="7" t="str">
        <f t="shared" si="2"/>
        <v/>
      </c>
    </row>
    <row r="29" spans="1:10" ht="39" customHeight="1" x14ac:dyDescent="0.2">
      <c r="A29" s="8">
        <v>26</v>
      </c>
      <c r="B29" s="9" t="s">
        <v>423</v>
      </c>
      <c r="C29" s="15" t="s">
        <v>396</v>
      </c>
      <c r="D29" s="8" t="s">
        <v>120</v>
      </c>
      <c r="E29" s="10">
        <v>150</v>
      </c>
      <c r="F29" s="11">
        <v>0.05</v>
      </c>
      <c r="G29" s="6"/>
      <c r="H29" s="12" t="str">
        <f t="shared" si="0"/>
        <v/>
      </c>
      <c r="I29" s="12" t="str">
        <f t="shared" si="1"/>
        <v/>
      </c>
      <c r="J29" s="12" t="str">
        <f t="shared" si="2"/>
        <v/>
      </c>
    </row>
    <row r="30" spans="1:10" ht="19.5" customHeight="1" x14ac:dyDescent="0.2">
      <c r="A30" s="18" t="s">
        <v>117</v>
      </c>
      <c r="B30" s="18"/>
      <c r="C30" s="18"/>
      <c r="D30" s="18"/>
      <c r="E30" s="18"/>
      <c r="F30" s="18"/>
      <c r="G30" s="18"/>
      <c r="H30" s="13">
        <f>SUM(H4:H29)</f>
        <v>0</v>
      </c>
      <c r="I30" s="13">
        <f>SUM(I4:I29)</f>
        <v>0</v>
      </c>
      <c r="J30" s="13">
        <f>SUM(J4:J29)</f>
        <v>0</v>
      </c>
    </row>
  </sheetData>
  <mergeCells count="3">
    <mergeCell ref="A1:J1"/>
    <mergeCell ref="A2:J2"/>
    <mergeCell ref="A30:G30"/>
  </mergeCells>
  <printOptions horizontalCentered="1"/>
  <pageMargins left="0.75" right="0.75" top="1" bottom="1" header="0.511811023622047" footer="0.511811023622047"/>
  <pageSetup fitToHeight="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14"/>
  <sheetViews>
    <sheetView showGridLines="0" zoomScaleNormal="100" workbookViewId="0">
      <pane ySplit="3" topLeftCell="A4" activePane="bottomLeft" state="frozen"/>
      <selection pane="bottomLeft" sqref="A1:J1"/>
    </sheetView>
  </sheetViews>
  <sheetFormatPr baseColWidth="10" defaultColWidth="8.6640625" defaultRowHeight="15" x14ac:dyDescent="0.2"/>
  <cols>
    <col min="1" max="1" width="5" customWidth="1"/>
    <col min="2" max="2" width="78" customWidth="1"/>
    <col min="3" max="3" width="20" customWidth="1"/>
    <col min="4" max="4" width="8" customWidth="1"/>
    <col min="5" max="5" width="12" customWidth="1"/>
    <col min="6" max="6" width="9" customWidth="1"/>
    <col min="7" max="7" width="13" customWidth="1"/>
    <col min="8" max="9" width="14" customWidth="1"/>
    <col min="10" max="10" width="13" customWidth="1"/>
  </cols>
  <sheetData>
    <row r="1" spans="1:10" ht="24" customHeight="1" x14ac:dyDescent="0.2">
      <c r="A1" s="16" t="s">
        <v>424</v>
      </c>
      <c r="B1" s="16"/>
      <c r="C1" s="16"/>
      <c r="D1" s="16"/>
      <c r="E1" s="16"/>
      <c r="F1" s="16"/>
      <c r="G1" s="16"/>
      <c r="H1" s="16"/>
      <c r="I1" s="16"/>
      <c r="J1" s="16"/>
    </row>
    <row r="2" spans="1:10" ht="55.5" customHeight="1" x14ac:dyDescent="0.2">
      <c r="A2" s="17" t="s">
        <v>81</v>
      </c>
      <c r="B2" s="17"/>
      <c r="C2" s="17"/>
      <c r="D2" s="17"/>
      <c r="E2" s="17"/>
      <c r="F2" s="17"/>
      <c r="G2" s="17"/>
      <c r="H2" s="17"/>
      <c r="I2" s="17"/>
      <c r="J2" s="17"/>
    </row>
    <row r="3" spans="1:10" ht="39.75" customHeight="1" x14ac:dyDescent="0.2">
      <c r="A3" s="1" t="s">
        <v>82</v>
      </c>
      <c r="B3" s="1" t="s">
        <v>83</v>
      </c>
      <c r="C3" s="1" t="s">
        <v>180</v>
      </c>
      <c r="D3" s="1" t="s">
        <v>84</v>
      </c>
      <c r="E3" s="1" t="s">
        <v>85</v>
      </c>
      <c r="F3" s="1" t="s">
        <v>86</v>
      </c>
      <c r="G3" s="1" t="s">
        <v>87</v>
      </c>
      <c r="H3" s="1" t="s">
        <v>88</v>
      </c>
      <c r="I3" s="1" t="s">
        <v>89</v>
      </c>
      <c r="J3" s="1" t="s">
        <v>90</v>
      </c>
    </row>
    <row r="4" spans="1:10" ht="39" customHeight="1" x14ac:dyDescent="0.2">
      <c r="A4" s="2">
        <v>1</v>
      </c>
      <c r="B4" s="3" t="s">
        <v>425</v>
      </c>
      <c r="C4" s="14" t="s">
        <v>237</v>
      </c>
      <c r="D4" s="2" t="s">
        <v>92</v>
      </c>
      <c r="E4" s="4">
        <v>20</v>
      </c>
      <c r="F4" s="5">
        <v>0.05</v>
      </c>
      <c r="G4" s="6"/>
      <c r="H4" s="7" t="str">
        <f t="shared" ref="H4:H13" si="0">IF(G4="","",E4*G4)</f>
        <v/>
      </c>
      <c r="I4" s="7" t="str">
        <f t="shared" ref="I4:I13" si="1">IF(H4="","",IF(F4=0,H4,H4/(1+F4)))</f>
        <v/>
      </c>
      <c r="J4" s="7" t="str">
        <f t="shared" ref="J4:J13" si="2">IF(H4="","",H4-I4)</f>
        <v/>
      </c>
    </row>
    <row r="5" spans="1:10" ht="25.5" customHeight="1" x14ac:dyDescent="0.2">
      <c r="A5" s="8">
        <v>2</v>
      </c>
      <c r="B5" s="9" t="s">
        <v>426</v>
      </c>
      <c r="C5" s="15" t="s">
        <v>237</v>
      </c>
      <c r="D5" s="8" t="s">
        <v>92</v>
      </c>
      <c r="E5" s="10">
        <v>10</v>
      </c>
      <c r="F5" s="11">
        <v>0.05</v>
      </c>
      <c r="G5" s="6"/>
      <c r="H5" s="12" t="str">
        <f t="shared" si="0"/>
        <v/>
      </c>
      <c r="I5" s="12" t="str">
        <f t="shared" si="1"/>
        <v/>
      </c>
      <c r="J5" s="12" t="str">
        <f t="shared" si="2"/>
        <v/>
      </c>
    </row>
    <row r="6" spans="1:10" ht="15" customHeight="1" x14ac:dyDescent="0.2">
      <c r="A6" s="2">
        <v>3</v>
      </c>
      <c r="B6" s="3" t="s">
        <v>427</v>
      </c>
      <c r="C6" s="14" t="s">
        <v>237</v>
      </c>
      <c r="D6" s="2" t="s">
        <v>92</v>
      </c>
      <c r="E6" s="4">
        <v>10</v>
      </c>
      <c r="F6" s="5">
        <v>0.05</v>
      </c>
      <c r="G6" s="6"/>
      <c r="H6" s="7" t="str">
        <f t="shared" si="0"/>
        <v/>
      </c>
      <c r="I6" s="7" t="str">
        <f t="shared" si="1"/>
        <v/>
      </c>
      <c r="J6" s="7" t="str">
        <f t="shared" si="2"/>
        <v/>
      </c>
    </row>
    <row r="7" spans="1:10" ht="15" customHeight="1" x14ac:dyDescent="0.2">
      <c r="A7" s="8">
        <v>4</v>
      </c>
      <c r="B7" s="9" t="s">
        <v>428</v>
      </c>
      <c r="C7" s="15" t="s">
        <v>237</v>
      </c>
      <c r="D7" s="8" t="s">
        <v>92</v>
      </c>
      <c r="E7" s="10">
        <v>800</v>
      </c>
      <c r="F7" s="11">
        <v>0.05</v>
      </c>
      <c r="G7" s="6"/>
      <c r="H7" s="12" t="str">
        <f t="shared" si="0"/>
        <v/>
      </c>
      <c r="I7" s="12" t="str">
        <f t="shared" si="1"/>
        <v/>
      </c>
      <c r="J7" s="12" t="str">
        <f t="shared" si="2"/>
        <v/>
      </c>
    </row>
    <row r="8" spans="1:10" ht="25.5" customHeight="1" x14ac:dyDescent="0.2">
      <c r="A8" s="2">
        <v>5</v>
      </c>
      <c r="B8" s="3" t="s">
        <v>429</v>
      </c>
      <c r="C8" s="14" t="s">
        <v>237</v>
      </c>
      <c r="D8" s="2" t="s">
        <v>92</v>
      </c>
      <c r="E8" s="4">
        <v>200</v>
      </c>
      <c r="F8" s="5">
        <v>0.05</v>
      </c>
      <c r="G8" s="6"/>
      <c r="H8" s="7" t="str">
        <f t="shared" si="0"/>
        <v/>
      </c>
      <c r="I8" s="7" t="str">
        <f t="shared" si="1"/>
        <v/>
      </c>
      <c r="J8" s="7" t="str">
        <f t="shared" si="2"/>
        <v/>
      </c>
    </row>
    <row r="9" spans="1:10" ht="25.5" customHeight="1" x14ac:dyDescent="0.2">
      <c r="A9" s="8">
        <v>6</v>
      </c>
      <c r="B9" s="9" t="s">
        <v>430</v>
      </c>
      <c r="C9" s="15" t="s">
        <v>237</v>
      </c>
      <c r="D9" s="8" t="s">
        <v>92</v>
      </c>
      <c r="E9" s="10">
        <v>200</v>
      </c>
      <c r="F9" s="11">
        <v>0.05</v>
      </c>
      <c r="G9" s="6"/>
      <c r="H9" s="12" t="str">
        <f t="shared" si="0"/>
        <v/>
      </c>
      <c r="I9" s="12" t="str">
        <f t="shared" si="1"/>
        <v/>
      </c>
      <c r="J9" s="12" t="str">
        <f t="shared" si="2"/>
        <v/>
      </c>
    </row>
    <row r="10" spans="1:10" ht="15" customHeight="1" x14ac:dyDescent="0.2">
      <c r="A10" s="2">
        <v>7</v>
      </c>
      <c r="B10" s="3" t="s">
        <v>431</v>
      </c>
      <c r="C10" s="14" t="s">
        <v>237</v>
      </c>
      <c r="D10" s="2" t="s">
        <v>92</v>
      </c>
      <c r="E10" s="4">
        <v>20</v>
      </c>
      <c r="F10" s="5">
        <v>0.05</v>
      </c>
      <c r="G10" s="6"/>
      <c r="H10" s="7" t="str">
        <f t="shared" si="0"/>
        <v/>
      </c>
      <c r="I10" s="7" t="str">
        <f t="shared" si="1"/>
        <v/>
      </c>
      <c r="J10" s="7" t="str">
        <f t="shared" si="2"/>
        <v/>
      </c>
    </row>
    <row r="11" spans="1:10" ht="25.5" customHeight="1" x14ac:dyDescent="0.2">
      <c r="A11" s="8">
        <v>8</v>
      </c>
      <c r="B11" s="9" t="s">
        <v>432</v>
      </c>
      <c r="C11" s="15" t="s">
        <v>433</v>
      </c>
      <c r="D11" s="8" t="s">
        <v>120</v>
      </c>
      <c r="E11" s="10">
        <v>300</v>
      </c>
      <c r="F11" s="11">
        <v>0.05</v>
      </c>
      <c r="G11" s="6"/>
      <c r="H11" s="12" t="str">
        <f t="shared" si="0"/>
        <v/>
      </c>
      <c r="I11" s="12" t="str">
        <f t="shared" si="1"/>
        <v/>
      </c>
      <c r="J11" s="12" t="str">
        <f t="shared" si="2"/>
        <v/>
      </c>
    </row>
    <row r="12" spans="1:10" ht="51.75" customHeight="1" x14ac:dyDescent="0.2">
      <c r="A12" s="2">
        <v>9</v>
      </c>
      <c r="B12" s="3" t="s">
        <v>434</v>
      </c>
      <c r="C12" s="14" t="s">
        <v>237</v>
      </c>
      <c r="D12" s="2" t="s">
        <v>92</v>
      </c>
      <c r="E12" s="4">
        <v>300</v>
      </c>
      <c r="F12" s="5">
        <v>0.05</v>
      </c>
      <c r="G12" s="6"/>
      <c r="H12" s="7" t="str">
        <f t="shared" si="0"/>
        <v/>
      </c>
      <c r="I12" s="7" t="str">
        <f t="shared" si="1"/>
        <v/>
      </c>
      <c r="J12" s="7" t="str">
        <f t="shared" si="2"/>
        <v/>
      </c>
    </row>
    <row r="13" spans="1:10" ht="25.5" customHeight="1" x14ac:dyDescent="0.2">
      <c r="A13" s="8">
        <v>10</v>
      </c>
      <c r="B13" s="9" t="s">
        <v>435</v>
      </c>
      <c r="C13" s="15" t="s">
        <v>374</v>
      </c>
      <c r="D13" s="8" t="s">
        <v>120</v>
      </c>
      <c r="E13" s="10">
        <v>60</v>
      </c>
      <c r="F13" s="11">
        <v>0.05</v>
      </c>
      <c r="G13" s="6"/>
      <c r="H13" s="12" t="str">
        <f t="shared" si="0"/>
        <v/>
      </c>
      <c r="I13" s="12" t="str">
        <f t="shared" si="1"/>
        <v/>
      </c>
      <c r="J13" s="12" t="str">
        <f t="shared" si="2"/>
        <v/>
      </c>
    </row>
    <row r="14" spans="1:10" ht="19.5" customHeight="1" x14ac:dyDescent="0.2">
      <c r="A14" s="18" t="s">
        <v>117</v>
      </c>
      <c r="B14" s="18"/>
      <c r="C14" s="18"/>
      <c r="D14" s="18"/>
      <c r="E14" s="18"/>
      <c r="F14" s="18"/>
      <c r="G14" s="18"/>
      <c r="H14" s="13">
        <f>SUM(H4:H13)</f>
        <v>0</v>
      </c>
      <c r="I14" s="13">
        <f>SUM(I4:I13)</f>
        <v>0</v>
      </c>
      <c r="J14" s="13">
        <f>SUM(J4:J13)</f>
        <v>0</v>
      </c>
    </row>
  </sheetData>
  <mergeCells count="3">
    <mergeCell ref="A1:J1"/>
    <mergeCell ref="A2:J2"/>
    <mergeCell ref="A14:G14"/>
  </mergeCells>
  <printOptions horizontalCentered="1"/>
  <pageMargins left="0.75" right="0.75" top="1" bottom="1" header="0.511811023622047" footer="0.511811023622047"/>
  <pageSetup fitToHeight="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35"/>
  <sheetViews>
    <sheetView showGridLines="0" zoomScaleNormal="100" workbookViewId="0">
      <pane ySplit="3" topLeftCell="A4" activePane="bottomLeft" state="frozen"/>
      <selection pane="bottomLeft" sqref="A1:J1"/>
    </sheetView>
  </sheetViews>
  <sheetFormatPr baseColWidth="10" defaultColWidth="8.6640625" defaultRowHeight="15" x14ac:dyDescent="0.2"/>
  <cols>
    <col min="1" max="1" width="5" customWidth="1"/>
    <col min="2" max="2" width="78" customWidth="1"/>
    <col min="3" max="3" width="20" customWidth="1"/>
    <col min="4" max="4" width="8" customWidth="1"/>
    <col min="5" max="5" width="12" customWidth="1"/>
    <col min="6" max="6" width="9" customWidth="1"/>
    <col min="7" max="7" width="13" customWidth="1"/>
    <col min="8" max="9" width="14" customWidth="1"/>
    <col min="10" max="10" width="13" customWidth="1"/>
  </cols>
  <sheetData>
    <row r="1" spans="1:10" ht="24" customHeight="1" x14ac:dyDescent="0.2">
      <c r="A1" s="16" t="s">
        <v>436</v>
      </c>
      <c r="B1" s="16"/>
      <c r="C1" s="16"/>
      <c r="D1" s="16"/>
      <c r="E1" s="16"/>
      <c r="F1" s="16"/>
      <c r="G1" s="16"/>
      <c r="H1" s="16"/>
      <c r="I1" s="16"/>
      <c r="J1" s="16"/>
    </row>
    <row r="2" spans="1:10" ht="55.5" customHeight="1" x14ac:dyDescent="0.2">
      <c r="A2" s="17" t="s">
        <v>81</v>
      </c>
      <c r="B2" s="17"/>
      <c r="C2" s="17"/>
      <c r="D2" s="17"/>
      <c r="E2" s="17"/>
      <c r="F2" s="17"/>
      <c r="G2" s="17"/>
      <c r="H2" s="17"/>
      <c r="I2" s="17"/>
      <c r="J2" s="17"/>
    </row>
    <row r="3" spans="1:10" ht="39.75" customHeight="1" x14ac:dyDescent="0.2">
      <c r="A3" s="1" t="s">
        <v>82</v>
      </c>
      <c r="B3" s="1" t="s">
        <v>83</v>
      </c>
      <c r="C3" s="1" t="s">
        <v>180</v>
      </c>
      <c r="D3" s="1" t="s">
        <v>84</v>
      </c>
      <c r="E3" s="1" t="s">
        <v>85</v>
      </c>
      <c r="F3" s="1" t="s">
        <v>86</v>
      </c>
      <c r="G3" s="1" t="s">
        <v>87</v>
      </c>
      <c r="H3" s="1" t="s">
        <v>88</v>
      </c>
      <c r="I3" s="1" t="s">
        <v>89</v>
      </c>
      <c r="J3" s="1" t="s">
        <v>90</v>
      </c>
    </row>
    <row r="4" spans="1:10" ht="39" customHeight="1" x14ac:dyDescent="0.2">
      <c r="A4" s="2">
        <v>1</v>
      </c>
      <c r="B4" s="3" t="s">
        <v>437</v>
      </c>
      <c r="C4" s="14" t="s">
        <v>438</v>
      </c>
      <c r="D4" s="2" t="s">
        <v>120</v>
      </c>
      <c r="E4" s="4">
        <v>2000</v>
      </c>
      <c r="F4" s="5">
        <v>0.05</v>
      </c>
      <c r="G4" s="6"/>
      <c r="H4" s="7" t="str">
        <f t="shared" ref="H4:H34" si="0">IF(G4="","",E4*G4)</f>
        <v/>
      </c>
      <c r="I4" s="7" t="str">
        <f t="shared" ref="I4:I34" si="1">IF(H4="","",IF(F4=0,H4,H4/(1+F4)))</f>
        <v/>
      </c>
      <c r="J4" s="7" t="str">
        <f t="shared" ref="J4:J34" si="2">IF(H4="","",H4-I4)</f>
        <v/>
      </c>
    </row>
    <row r="5" spans="1:10" ht="39" customHeight="1" x14ac:dyDescent="0.2">
      <c r="A5" s="8">
        <v>2</v>
      </c>
      <c r="B5" s="9" t="s">
        <v>439</v>
      </c>
      <c r="C5" s="15" t="s">
        <v>438</v>
      </c>
      <c r="D5" s="8" t="s">
        <v>120</v>
      </c>
      <c r="E5" s="10">
        <v>5000</v>
      </c>
      <c r="F5" s="11">
        <v>0.05</v>
      </c>
      <c r="G5" s="6"/>
      <c r="H5" s="12" t="str">
        <f t="shared" si="0"/>
        <v/>
      </c>
      <c r="I5" s="12" t="str">
        <f t="shared" si="1"/>
        <v/>
      </c>
      <c r="J5" s="12" t="str">
        <f t="shared" si="2"/>
        <v/>
      </c>
    </row>
    <row r="6" spans="1:10" ht="64.5" customHeight="1" x14ac:dyDescent="0.2">
      <c r="A6" s="2">
        <v>3</v>
      </c>
      <c r="B6" s="3" t="s">
        <v>440</v>
      </c>
      <c r="C6" s="14" t="s">
        <v>438</v>
      </c>
      <c r="D6" s="2" t="s">
        <v>120</v>
      </c>
      <c r="E6" s="4">
        <v>1000</v>
      </c>
      <c r="F6" s="5">
        <v>0.05</v>
      </c>
      <c r="G6" s="6"/>
      <c r="H6" s="7" t="str">
        <f t="shared" si="0"/>
        <v/>
      </c>
      <c r="I6" s="7" t="str">
        <f t="shared" si="1"/>
        <v/>
      </c>
      <c r="J6" s="7" t="str">
        <f t="shared" si="2"/>
        <v/>
      </c>
    </row>
    <row r="7" spans="1:10" ht="39" customHeight="1" x14ac:dyDescent="0.2">
      <c r="A7" s="8">
        <v>4</v>
      </c>
      <c r="B7" s="9" t="s">
        <v>441</v>
      </c>
      <c r="C7" s="15" t="s">
        <v>438</v>
      </c>
      <c r="D7" s="8" t="s">
        <v>120</v>
      </c>
      <c r="E7" s="10">
        <v>1000</v>
      </c>
      <c r="F7" s="11">
        <v>0.05</v>
      </c>
      <c r="G7" s="6"/>
      <c r="H7" s="12" t="str">
        <f t="shared" si="0"/>
        <v/>
      </c>
      <c r="I7" s="12" t="str">
        <f t="shared" si="1"/>
        <v/>
      </c>
      <c r="J7" s="12" t="str">
        <f t="shared" si="2"/>
        <v/>
      </c>
    </row>
    <row r="8" spans="1:10" ht="39" customHeight="1" x14ac:dyDescent="0.2">
      <c r="A8" s="2">
        <v>5</v>
      </c>
      <c r="B8" s="3" t="s">
        <v>442</v>
      </c>
      <c r="C8" s="14" t="s">
        <v>438</v>
      </c>
      <c r="D8" s="2" t="s">
        <v>120</v>
      </c>
      <c r="E8" s="4">
        <v>1000</v>
      </c>
      <c r="F8" s="5">
        <v>0.05</v>
      </c>
      <c r="G8" s="6"/>
      <c r="H8" s="7" t="str">
        <f t="shared" si="0"/>
        <v/>
      </c>
      <c r="I8" s="7" t="str">
        <f t="shared" si="1"/>
        <v/>
      </c>
      <c r="J8" s="7" t="str">
        <f t="shared" si="2"/>
        <v/>
      </c>
    </row>
    <row r="9" spans="1:10" ht="39" customHeight="1" x14ac:dyDescent="0.2">
      <c r="A9" s="8">
        <v>6</v>
      </c>
      <c r="B9" s="9" t="s">
        <v>443</v>
      </c>
      <c r="C9" s="15" t="s">
        <v>230</v>
      </c>
      <c r="D9" s="8" t="s">
        <v>120</v>
      </c>
      <c r="E9" s="10">
        <v>3000</v>
      </c>
      <c r="F9" s="11">
        <v>0.05</v>
      </c>
      <c r="G9" s="6"/>
      <c r="H9" s="12" t="str">
        <f t="shared" si="0"/>
        <v/>
      </c>
      <c r="I9" s="12" t="str">
        <f t="shared" si="1"/>
        <v/>
      </c>
      <c r="J9" s="12" t="str">
        <f t="shared" si="2"/>
        <v/>
      </c>
    </row>
    <row r="10" spans="1:10" ht="39" customHeight="1" x14ac:dyDescent="0.2">
      <c r="A10" s="2">
        <v>7</v>
      </c>
      <c r="B10" s="3" t="s">
        <v>444</v>
      </c>
      <c r="C10" s="14" t="s">
        <v>445</v>
      </c>
      <c r="D10" s="2" t="s">
        <v>120</v>
      </c>
      <c r="E10" s="4">
        <v>1000</v>
      </c>
      <c r="F10" s="5">
        <v>0.05</v>
      </c>
      <c r="G10" s="6"/>
      <c r="H10" s="7" t="str">
        <f t="shared" si="0"/>
        <v/>
      </c>
      <c r="I10" s="7" t="str">
        <f t="shared" si="1"/>
        <v/>
      </c>
      <c r="J10" s="7" t="str">
        <f t="shared" si="2"/>
        <v/>
      </c>
    </row>
    <row r="11" spans="1:10" ht="39" customHeight="1" x14ac:dyDescent="0.2">
      <c r="A11" s="8">
        <v>8</v>
      </c>
      <c r="B11" s="9" t="s">
        <v>446</v>
      </c>
      <c r="C11" s="15" t="s">
        <v>445</v>
      </c>
      <c r="D11" s="8" t="s">
        <v>120</v>
      </c>
      <c r="E11" s="10">
        <v>1250</v>
      </c>
      <c r="F11" s="11">
        <v>0.05</v>
      </c>
      <c r="G11" s="6"/>
      <c r="H11" s="12" t="str">
        <f t="shared" si="0"/>
        <v/>
      </c>
      <c r="I11" s="12" t="str">
        <f t="shared" si="1"/>
        <v/>
      </c>
      <c r="J11" s="12" t="str">
        <f t="shared" si="2"/>
        <v/>
      </c>
    </row>
    <row r="12" spans="1:10" ht="51.75" customHeight="1" x14ac:dyDescent="0.2">
      <c r="A12" s="2">
        <v>9</v>
      </c>
      <c r="B12" s="3" t="s">
        <v>447</v>
      </c>
      <c r="C12" s="14" t="s">
        <v>200</v>
      </c>
      <c r="D12" s="2" t="s">
        <v>120</v>
      </c>
      <c r="E12" s="4">
        <v>600</v>
      </c>
      <c r="F12" s="5">
        <v>0.05</v>
      </c>
      <c r="G12" s="6"/>
      <c r="H12" s="7" t="str">
        <f t="shared" si="0"/>
        <v/>
      </c>
      <c r="I12" s="7" t="str">
        <f t="shared" si="1"/>
        <v/>
      </c>
      <c r="J12" s="7" t="str">
        <f t="shared" si="2"/>
        <v/>
      </c>
    </row>
    <row r="13" spans="1:10" ht="39" customHeight="1" x14ac:dyDescent="0.2">
      <c r="A13" s="8">
        <v>10</v>
      </c>
      <c r="B13" s="9" t="s">
        <v>448</v>
      </c>
      <c r="C13" s="15" t="s">
        <v>438</v>
      </c>
      <c r="D13" s="8" t="s">
        <v>120</v>
      </c>
      <c r="E13" s="10">
        <v>2000</v>
      </c>
      <c r="F13" s="11">
        <v>0.05</v>
      </c>
      <c r="G13" s="6"/>
      <c r="H13" s="12" t="str">
        <f t="shared" si="0"/>
        <v/>
      </c>
      <c r="I13" s="12" t="str">
        <f t="shared" si="1"/>
        <v/>
      </c>
      <c r="J13" s="12" t="str">
        <f t="shared" si="2"/>
        <v/>
      </c>
    </row>
    <row r="14" spans="1:10" ht="39" customHeight="1" x14ac:dyDescent="0.2">
      <c r="A14" s="2">
        <v>11</v>
      </c>
      <c r="B14" s="3" t="s">
        <v>449</v>
      </c>
      <c r="C14" s="14" t="s">
        <v>438</v>
      </c>
      <c r="D14" s="2" t="s">
        <v>120</v>
      </c>
      <c r="E14" s="4">
        <v>2000</v>
      </c>
      <c r="F14" s="5">
        <v>0.05</v>
      </c>
      <c r="G14" s="6"/>
      <c r="H14" s="7" t="str">
        <f t="shared" si="0"/>
        <v/>
      </c>
      <c r="I14" s="7" t="str">
        <f t="shared" si="1"/>
        <v/>
      </c>
      <c r="J14" s="7" t="str">
        <f t="shared" si="2"/>
        <v/>
      </c>
    </row>
    <row r="15" spans="1:10" ht="51.75" customHeight="1" x14ac:dyDescent="0.2">
      <c r="A15" s="8">
        <v>12</v>
      </c>
      <c r="B15" s="9" t="s">
        <v>450</v>
      </c>
      <c r="C15" s="15" t="s">
        <v>239</v>
      </c>
      <c r="D15" s="8" t="s">
        <v>120</v>
      </c>
      <c r="E15" s="10">
        <v>1500</v>
      </c>
      <c r="F15" s="11">
        <v>0.05</v>
      </c>
      <c r="G15" s="6"/>
      <c r="H15" s="12" t="str">
        <f t="shared" si="0"/>
        <v/>
      </c>
      <c r="I15" s="12" t="str">
        <f t="shared" si="1"/>
        <v/>
      </c>
      <c r="J15" s="12" t="str">
        <f t="shared" si="2"/>
        <v/>
      </c>
    </row>
    <row r="16" spans="1:10" ht="51.75" customHeight="1" x14ac:dyDescent="0.2">
      <c r="A16" s="2">
        <v>13</v>
      </c>
      <c r="B16" s="3" t="s">
        <v>451</v>
      </c>
      <c r="C16" s="14" t="s">
        <v>239</v>
      </c>
      <c r="D16" s="2" t="s">
        <v>120</v>
      </c>
      <c r="E16" s="4">
        <v>600</v>
      </c>
      <c r="F16" s="5">
        <v>0.05</v>
      </c>
      <c r="G16" s="6"/>
      <c r="H16" s="7" t="str">
        <f t="shared" si="0"/>
        <v/>
      </c>
      <c r="I16" s="7" t="str">
        <f t="shared" si="1"/>
        <v/>
      </c>
      <c r="J16" s="7" t="str">
        <f t="shared" si="2"/>
        <v/>
      </c>
    </row>
    <row r="17" spans="1:10" ht="51.75" customHeight="1" x14ac:dyDescent="0.2">
      <c r="A17" s="8">
        <v>14</v>
      </c>
      <c r="B17" s="9" t="s">
        <v>452</v>
      </c>
      <c r="C17" s="15" t="s">
        <v>241</v>
      </c>
      <c r="D17" s="8" t="s">
        <v>120</v>
      </c>
      <c r="E17" s="10">
        <v>300</v>
      </c>
      <c r="F17" s="11">
        <v>0.05</v>
      </c>
      <c r="G17" s="6"/>
      <c r="H17" s="12" t="str">
        <f t="shared" si="0"/>
        <v/>
      </c>
      <c r="I17" s="12" t="str">
        <f t="shared" si="1"/>
        <v/>
      </c>
      <c r="J17" s="12" t="str">
        <f t="shared" si="2"/>
        <v/>
      </c>
    </row>
    <row r="18" spans="1:10" ht="39" customHeight="1" x14ac:dyDescent="0.2">
      <c r="A18" s="2">
        <v>15</v>
      </c>
      <c r="B18" s="3" t="s">
        <v>453</v>
      </c>
      <c r="C18" s="14" t="s">
        <v>200</v>
      </c>
      <c r="D18" s="2" t="s">
        <v>120</v>
      </c>
      <c r="E18" s="4">
        <v>1500</v>
      </c>
      <c r="F18" s="5">
        <v>0.05</v>
      </c>
      <c r="G18" s="6"/>
      <c r="H18" s="7" t="str">
        <f t="shared" si="0"/>
        <v/>
      </c>
      <c r="I18" s="7" t="str">
        <f t="shared" si="1"/>
        <v/>
      </c>
      <c r="J18" s="7" t="str">
        <f t="shared" si="2"/>
        <v/>
      </c>
    </row>
    <row r="19" spans="1:10" ht="64.5" customHeight="1" x14ac:dyDescent="0.2">
      <c r="A19" s="8">
        <v>16</v>
      </c>
      <c r="B19" s="9" t="s">
        <v>454</v>
      </c>
      <c r="C19" s="15" t="s">
        <v>239</v>
      </c>
      <c r="D19" s="8" t="s">
        <v>120</v>
      </c>
      <c r="E19" s="10">
        <v>1500</v>
      </c>
      <c r="F19" s="11">
        <v>0.05</v>
      </c>
      <c r="G19" s="6"/>
      <c r="H19" s="12" t="str">
        <f t="shared" si="0"/>
        <v/>
      </c>
      <c r="I19" s="12" t="str">
        <f t="shared" si="1"/>
        <v/>
      </c>
      <c r="J19" s="12" t="str">
        <f t="shared" si="2"/>
        <v/>
      </c>
    </row>
    <row r="20" spans="1:10" ht="39" customHeight="1" x14ac:dyDescent="0.2">
      <c r="A20" s="2">
        <v>17</v>
      </c>
      <c r="B20" s="3" t="s">
        <v>455</v>
      </c>
      <c r="C20" s="14" t="s">
        <v>200</v>
      </c>
      <c r="D20" s="2" t="s">
        <v>120</v>
      </c>
      <c r="E20" s="4">
        <v>1000</v>
      </c>
      <c r="F20" s="5">
        <v>0.05</v>
      </c>
      <c r="G20" s="6"/>
      <c r="H20" s="7" t="str">
        <f t="shared" si="0"/>
        <v/>
      </c>
      <c r="I20" s="7" t="str">
        <f t="shared" si="1"/>
        <v/>
      </c>
      <c r="J20" s="7" t="str">
        <f t="shared" si="2"/>
        <v/>
      </c>
    </row>
    <row r="21" spans="1:10" ht="51.75" customHeight="1" x14ac:dyDescent="0.2">
      <c r="A21" s="8">
        <v>18</v>
      </c>
      <c r="B21" s="9" t="s">
        <v>456</v>
      </c>
      <c r="C21" s="15" t="s">
        <v>239</v>
      </c>
      <c r="D21" s="8" t="s">
        <v>120</v>
      </c>
      <c r="E21" s="10">
        <v>600</v>
      </c>
      <c r="F21" s="11">
        <v>0.05</v>
      </c>
      <c r="G21" s="6"/>
      <c r="H21" s="12" t="str">
        <f t="shared" si="0"/>
        <v/>
      </c>
      <c r="I21" s="12" t="str">
        <f t="shared" si="1"/>
        <v/>
      </c>
      <c r="J21" s="12" t="str">
        <f t="shared" si="2"/>
        <v/>
      </c>
    </row>
    <row r="22" spans="1:10" ht="51.75" customHeight="1" x14ac:dyDescent="0.2">
      <c r="A22" s="2">
        <v>19</v>
      </c>
      <c r="B22" s="3" t="s">
        <v>457</v>
      </c>
      <c r="C22" s="14" t="s">
        <v>239</v>
      </c>
      <c r="D22" s="2" t="s">
        <v>120</v>
      </c>
      <c r="E22" s="4">
        <v>600</v>
      </c>
      <c r="F22" s="5">
        <v>0.05</v>
      </c>
      <c r="G22" s="6"/>
      <c r="H22" s="7" t="str">
        <f t="shared" si="0"/>
        <v/>
      </c>
      <c r="I22" s="7" t="str">
        <f t="shared" si="1"/>
        <v/>
      </c>
      <c r="J22" s="7" t="str">
        <f t="shared" si="2"/>
        <v/>
      </c>
    </row>
    <row r="23" spans="1:10" ht="51.75" customHeight="1" x14ac:dyDescent="0.2">
      <c r="A23" s="8">
        <v>20</v>
      </c>
      <c r="B23" s="9" t="s">
        <v>458</v>
      </c>
      <c r="C23" s="15" t="s">
        <v>200</v>
      </c>
      <c r="D23" s="8" t="s">
        <v>120</v>
      </c>
      <c r="E23" s="10">
        <v>1500</v>
      </c>
      <c r="F23" s="11">
        <v>0.05</v>
      </c>
      <c r="G23" s="6"/>
      <c r="H23" s="12" t="str">
        <f t="shared" si="0"/>
        <v/>
      </c>
      <c r="I23" s="12" t="str">
        <f t="shared" si="1"/>
        <v/>
      </c>
      <c r="J23" s="12" t="str">
        <f t="shared" si="2"/>
        <v/>
      </c>
    </row>
    <row r="24" spans="1:10" ht="39" customHeight="1" x14ac:dyDescent="0.2">
      <c r="A24" s="2">
        <v>21</v>
      </c>
      <c r="B24" s="3" t="s">
        <v>459</v>
      </c>
      <c r="C24" s="14" t="s">
        <v>211</v>
      </c>
      <c r="D24" s="2" t="s">
        <v>120</v>
      </c>
      <c r="E24" s="4">
        <v>200</v>
      </c>
      <c r="F24" s="5">
        <v>0.05</v>
      </c>
      <c r="G24" s="6"/>
      <c r="H24" s="7" t="str">
        <f t="shared" si="0"/>
        <v/>
      </c>
      <c r="I24" s="7" t="str">
        <f t="shared" si="1"/>
        <v/>
      </c>
      <c r="J24" s="7" t="str">
        <f t="shared" si="2"/>
        <v/>
      </c>
    </row>
    <row r="25" spans="1:10" ht="51.75" customHeight="1" x14ac:dyDescent="0.2">
      <c r="A25" s="8">
        <v>22</v>
      </c>
      <c r="B25" s="9" t="s">
        <v>460</v>
      </c>
      <c r="C25" s="15" t="s">
        <v>200</v>
      </c>
      <c r="D25" s="8" t="s">
        <v>120</v>
      </c>
      <c r="E25" s="10">
        <v>600</v>
      </c>
      <c r="F25" s="11">
        <v>0.05</v>
      </c>
      <c r="G25" s="6"/>
      <c r="H25" s="12" t="str">
        <f t="shared" si="0"/>
        <v/>
      </c>
      <c r="I25" s="12" t="str">
        <f t="shared" si="1"/>
        <v/>
      </c>
      <c r="J25" s="12" t="str">
        <f t="shared" si="2"/>
        <v/>
      </c>
    </row>
    <row r="26" spans="1:10" ht="39" customHeight="1" x14ac:dyDescent="0.2">
      <c r="A26" s="2">
        <v>23</v>
      </c>
      <c r="B26" s="3" t="s">
        <v>461</v>
      </c>
      <c r="C26" s="14" t="s">
        <v>438</v>
      </c>
      <c r="D26" s="2" t="s">
        <v>120</v>
      </c>
      <c r="E26" s="4">
        <v>2000</v>
      </c>
      <c r="F26" s="5">
        <v>0.05</v>
      </c>
      <c r="G26" s="6"/>
      <c r="H26" s="7" t="str">
        <f t="shared" si="0"/>
        <v/>
      </c>
      <c r="I26" s="7" t="str">
        <f t="shared" si="1"/>
        <v/>
      </c>
      <c r="J26" s="7" t="str">
        <f t="shared" si="2"/>
        <v/>
      </c>
    </row>
    <row r="27" spans="1:10" ht="39" customHeight="1" x14ac:dyDescent="0.2">
      <c r="A27" s="8">
        <v>24</v>
      </c>
      <c r="B27" s="9" t="s">
        <v>462</v>
      </c>
      <c r="C27" s="15" t="s">
        <v>438</v>
      </c>
      <c r="D27" s="8" t="s">
        <v>120</v>
      </c>
      <c r="E27" s="10">
        <v>1000</v>
      </c>
      <c r="F27" s="11">
        <v>0.05</v>
      </c>
      <c r="G27" s="6"/>
      <c r="H27" s="12" t="str">
        <f t="shared" si="0"/>
        <v/>
      </c>
      <c r="I27" s="12" t="str">
        <f t="shared" si="1"/>
        <v/>
      </c>
      <c r="J27" s="12" t="str">
        <f t="shared" si="2"/>
        <v/>
      </c>
    </row>
    <row r="28" spans="1:10" ht="25.5" customHeight="1" x14ac:dyDescent="0.2">
      <c r="A28" s="2">
        <v>25</v>
      </c>
      <c r="B28" s="3" t="s">
        <v>463</v>
      </c>
      <c r="C28" s="14" t="s">
        <v>464</v>
      </c>
      <c r="D28" s="2" t="s">
        <v>120</v>
      </c>
      <c r="E28" s="4">
        <v>2000</v>
      </c>
      <c r="F28" s="5">
        <v>0.05</v>
      </c>
      <c r="G28" s="6"/>
      <c r="H28" s="7" t="str">
        <f t="shared" si="0"/>
        <v/>
      </c>
      <c r="I28" s="7" t="str">
        <f t="shared" si="1"/>
        <v/>
      </c>
      <c r="J28" s="7" t="str">
        <f t="shared" si="2"/>
        <v/>
      </c>
    </row>
    <row r="29" spans="1:10" ht="25.5" customHeight="1" x14ac:dyDescent="0.2">
      <c r="A29" s="8">
        <v>26</v>
      </c>
      <c r="B29" s="9" t="s">
        <v>465</v>
      </c>
      <c r="C29" s="15" t="s">
        <v>262</v>
      </c>
      <c r="D29" s="8" t="s">
        <v>120</v>
      </c>
      <c r="E29" s="10">
        <v>1500</v>
      </c>
      <c r="F29" s="11">
        <v>0.05</v>
      </c>
      <c r="G29" s="6"/>
      <c r="H29" s="12" t="str">
        <f t="shared" si="0"/>
        <v/>
      </c>
      <c r="I29" s="12" t="str">
        <f t="shared" si="1"/>
        <v/>
      </c>
      <c r="J29" s="12" t="str">
        <f t="shared" si="2"/>
        <v/>
      </c>
    </row>
    <row r="30" spans="1:10" ht="51.75" customHeight="1" x14ac:dyDescent="0.2">
      <c r="A30" s="2">
        <v>27</v>
      </c>
      <c r="B30" s="3" t="s">
        <v>466</v>
      </c>
      <c r="C30" s="14" t="s">
        <v>467</v>
      </c>
      <c r="D30" s="2" t="s">
        <v>120</v>
      </c>
      <c r="E30" s="4">
        <v>700</v>
      </c>
      <c r="F30" s="5">
        <v>0.05</v>
      </c>
      <c r="G30" s="6"/>
      <c r="H30" s="7" t="str">
        <f t="shared" si="0"/>
        <v/>
      </c>
      <c r="I30" s="7" t="str">
        <f t="shared" si="1"/>
        <v/>
      </c>
      <c r="J30" s="7" t="str">
        <f t="shared" si="2"/>
        <v/>
      </c>
    </row>
    <row r="31" spans="1:10" ht="39" customHeight="1" x14ac:dyDescent="0.2">
      <c r="A31" s="8">
        <v>28</v>
      </c>
      <c r="B31" s="9" t="s">
        <v>468</v>
      </c>
      <c r="C31" s="15" t="s">
        <v>469</v>
      </c>
      <c r="D31" s="8" t="s">
        <v>120</v>
      </c>
      <c r="E31" s="10">
        <v>2000</v>
      </c>
      <c r="F31" s="11">
        <v>0.05</v>
      </c>
      <c r="G31" s="6"/>
      <c r="H31" s="12" t="str">
        <f t="shared" si="0"/>
        <v/>
      </c>
      <c r="I31" s="12" t="str">
        <f t="shared" si="1"/>
        <v/>
      </c>
      <c r="J31" s="12" t="str">
        <f t="shared" si="2"/>
        <v/>
      </c>
    </row>
    <row r="32" spans="1:10" ht="25.5" customHeight="1" x14ac:dyDescent="0.2">
      <c r="A32" s="2">
        <v>29</v>
      </c>
      <c r="B32" s="3" t="s">
        <v>470</v>
      </c>
      <c r="C32" s="14" t="s">
        <v>445</v>
      </c>
      <c r="D32" s="2" t="s">
        <v>120</v>
      </c>
      <c r="E32" s="4">
        <v>2000</v>
      </c>
      <c r="F32" s="5">
        <v>0.05</v>
      </c>
      <c r="G32" s="6"/>
      <c r="H32" s="7" t="str">
        <f t="shared" si="0"/>
        <v/>
      </c>
      <c r="I32" s="7" t="str">
        <f t="shared" si="1"/>
        <v/>
      </c>
      <c r="J32" s="7" t="str">
        <f t="shared" si="2"/>
        <v/>
      </c>
    </row>
    <row r="33" spans="1:10" ht="25.5" customHeight="1" x14ac:dyDescent="0.2">
      <c r="A33" s="8">
        <v>30</v>
      </c>
      <c r="B33" s="9" t="s">
        <v>471</v>
      </c>
      <c r="C33" s="15" t="s">
        <v>472</v>
      </c>
      <c r="D33" s="8" t="s">
        <v>120</v>
      </c>
      <c r="E33" s="10">
        <v>1500</v>
      </c>
      <c r="F33" s="11">
        <v>0.05</v>
      </c>
      <c r="G33" s="6"/>
      <c r="H33" s="12" t="str">
        <f t="shared" si="0"/>
        <v/>
      </c>
      <c r="I33" s="12" t="str">
        <f t="shared" si="1"/>
        <v/>
      </c>
      <c r="J33" s="12" t="str">
        <f t="shared" si="2"/>
        <v/>
      </c>
    </row>
    <row r="34" spans="1:10" ht="39" customHeight="1" x14ac:dyDescent="0.2">
      <c r="A34" s="2">
        <v>31</v>
      </c>
      <c r="B34" s="3" t="s">
        <v>473</v>
      </c>
      <c r="C34" s="14" t="s">
        <v>472</v>
      </c>
      <c r="D34" s="2" t="s">
        <v>120</v>
      </c>
      <c r="E34" s="4">
        <v>1000</v>
      </c>
      <c r="F34" s="5">
        <v>0.05</v>
      </c>
      <c r="G34" s="6"/>
      <c r="H34" s="7" t="str">
        <f t="shared" si="0"/>
        <v/>
      </c>
      <c r="I34" s="7" t="str">
        <f t="shared" si="1"/>
        <v/>
      </c>
      <c r="J34" s="7" t="str">
        <f t="shared" si="2"/>
        <v/>
      </c>
    </row>
    <row r="35" spans="1:10" ht="19.5" customHeight="1" x14ac:dyDescent="0.2">
      <c r="A35" s="18" t="s">
        <v>117</v>
      </c>
      <c r="B35" s="18"/>
      <c r="C35" s="18"/>
      <c r="D35" s="18"/>
      <c r="E35" s="18"/>
      <c r="F35" s="18"/>
      <c r="G35" s="18"/>
      <c r="H35" s="13">
        <f>SUM(H4:H34)</f>
        <v>0</v>
      </c>
      <c r="I35" s="13">
        <f>SUM(I4:I34)</f>
        <v>0</v>
      </c>
      <c r="J35" s="13">
        <f>SUM(J4:J34)</f>
        <v>0</v>
      </c>
    </row>
  </sheetData>
  <mergeCells count="3">
    <mergeCell ref="A1:J1"/>
    <mergeCell ref="A2:J2"/>
    <mergeCell ref="A35:G35"/>
  </mergeCells>
  <printOptions horizontalCentered="1"/>
  <pageMargins left="0.75" right="0.75" top="1" bottom="1" header="0.511811023622047" footer="0.511811023622047"/>
  <pageSetup fitToHeight="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BBAA5-8D7B-ED43-92EF-0A57DF6BCA84}">
  <sheetPr>
    <pageSetUpPr fitToPage="1"/>
  </sheetPr>
  <dimension ref="A1:I5"/>
  <sheetViews>
    <sheetView showGridLines="0" tabSelected="1" zoomScaleNormal="100" workbookViewId="0">
      <pane ySplit="3" topLeftCell="A4" activePane="bottomLeft" state="frozen"/>
      <selection pane="bottomLeft" activeCell="B9" sqref="B9"/>
    </sheetView>
  </sheetViews>
  <sheetFormatPr baseColWidth="10" defaultColWidth="8.6640625" defaultRowHeight="15" x14ac:dyDescent="0.2"/>
  <cols>
    <col min="1" max="1" width="5" customWidth="1"/>
    <col min="2" max="2" width="78" customWidth="1"/>
    <col min="3" max="3" width="8" customWidth="1"/>
    <col min="4" max="4" width="12" customWidth="1"/>
    <col min="5" max="5" width="9" customWidth="1"/>
    <col min="6" max="6" width="13" customWidth="1"/>
    <col min="7" max="8" width="14" customWidth="1"/>
    <col min="9" max="9" width="13" customWidth="1"/>
  </cols>
  <sheetData>
    <row r="1" spans="1:9" ht="24" customHeight="1" x14ac:dyDescent="0.2">
      <c r="A1" s="16" t="s">
        <v>118</v>
      </c>
      <c r="B1" s="16"/>
      <c r="C1" s="16"/>
      <c r="D1" s="16"/>
      <c r="E1" s="16"/>
      <c r="F1" s="16"/>
      <c r="G1" s="16"/>
      <c r="H1" s="16"/>
      <c r="I1" s="16"/>
    </row>
    <row r="2" spans="1:9" ht="55.5" customHeight="1" x14ac:dyDescent="0.2">
      <c r="A2" s="17" t="s">
        <v>81</v>
      </c>
      <c r="B2" s="17"/>
      <c r="C2" s="17"/>
      <c r="D2" s="17"/>
      <c r="E2" s="17"/>
      <c r="F2" s="17"/>
      <c r="G2" s="17"/>
      <c r="H2" s="17"/>
      <c r="I2" s="17"/>
    </row>
    <row r="3" spans="1:9" ht="39.75" customHeight="1" x14ac:dyDescent="0.2">
      <c r="A3" s="1" t="s">
        <v>82</v>
      </c>
      <c r="B3" s="1" t="s">
        <v>83</v>
      </c>
      <c r="C3" s="1" t="s">
        <v>84</v>
      </c>
      <c r="D3" s="1" t="s">
        <v>85</v>
      </c>
      <c r="E3" s="1" t="s">
        <v>86</v>
      </c>
      <c r="F3" s="1" t="s">
        <v>87</v>
      </c>
      <c r="G3" s="1" t="s">
        <v>88</v>
      </c>
      <c r="H3" s="1" t="s">
        <v>89</v>
      </c>
      <c r="I3" s="1" t="s">
        <v>90</v>
      </c>
    </row>
    <row r="4" spans="1:9" ht="37" customHeight="1" x14ac:dyDescent="0.2">
      <c r="A4" s="2">
        <v>1</v>
      </c>
      <c r="B4" s="3" t="s">
        <v>178</v>
      </c>
      <c r="C4" s="2" t="s">
        <v>120</v>
      </c>
      <c r="D4" s="4">
        <v>10000</v>
      </c>
      <c r="E4" s="5">
        <v>0.05</v>
      </c>
      <c r="F4" s="6"/>
      <c r="G4" s="7" t="str">
        <f t="shared" ref="G4" si="0">IF(F4="","",D4*F4)</f>
        <v/>
      </c>
      <c r="H4" s="7" t="str">
        <f t="shared" ref="H4" si="1">IF(G4="","",IF(E4=0,G4,G4/(1+E4)))</f>
        <v/>
      </c>
      <c r="I4" s="7" t="str">
        <f t="shared" ref="I4" si="2">IF(G4="","",G4-H4)</f>
        <v/>
      </c>
    </row>
    <row r="5" spans="1:9" ht="33" customHeight="1" x14ac:dyDescent="0.2">
      <c r="A5" s="18" t="s">
        <v>117</v>
      </c>
      <c r="B5" s="18"/>
      <c r="C5" s="18"/>
      <c r="D5" s="18"/>
      <c r="E5" s="18"/>
      <c r="F5" s="18"/>
      <c r="G5" s="13">
        <f>SUM(G4:G4)</f>
        <v>0</v>
      </c>
      <c r="H5" s="13">
        <f>SUM(H4:H4)</f>
        <v>0</v>
      </c>
      <c r="I5" s="13">
        <f>SUM(I4:I4)</f>
        <v>0</v>
      </c>
    </row>
  </sheetData>
  <mergeCells count="3">
    <mergeCell ref="A1:I1"/>
    <mergeCell ref="A2:I2"/>
    <mergeCell ref="A5:F5"/>
  </mergeCells>
  <printOptions horizontalCentered="1"/>
  <pageMargins left="0.75" right="0.75" top="1" bottom="1" header="0.511811023622047" footer="0.511811023622047"/>
  <pageSetup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Arkusze</vt:lpstr>
      </vt:variant>
      <vt:variant>
        <vt:i4>9</vt:i4>
      </vt:variant>
      <vt:variant>
        <vt:lpstr>Nazwane zakresy</vt:lpstr>
      </vt:variant>
      <vt:variant>
        <vt:i4>8</vt:i4>
      </vt:variant>
    </vt:vector>
  </HeadingPairs>
  <TitlesOfParts>
    <vt:vector size="17" baseType="lpstr">
      <vt:lpstr>OPZ – wymagania ogólne</vt:lpstr>
      <vt:lpstr>1. Mięso, wędliny, drób</vt:lpstr>
      <vt:lpstr>2. Warzywa, owoce</vt:lpstr>
      <vt:lpstr>3. Nabiał</vt:lpstr>
      <vt:lpstr>4. Art. ogólnospożywcze</vt:lpstr>
      <vt:lpstr>5. Mrożonki</vt:lpstr>
      <vt:lpstr>6. Ryby</vt:lpstr>
      <vt:lpstr>7. Pieczywo</vt:lpstr>
      <vt:lpstr>8. Jaja</vt:lpstr>
      <vt:lpstr>'1. Mięso, wędliny, drób'!Tytuły_wydruku</vt:lpstr>
      <vt:lpstr>'2. Warzywa, owoce'!Tytuły_wydruku</vt:lpstr>
      <vt:lpstr>'3. Nabiał'!Tytuły_wydruku</vt:lpstr>
      <vt:lpstr>'4. Art. ogólnospożywcze'!Tytuły_wydruku</vt:lpstr>
      <vt:lpstr>'5. Mrożonki'!Tytuły_wydruku</vt:lpstr>
      <vt:lpstr>'6. Ryby'!Tytuły_wydruku</vt:lpstr>
      <vt:lpstr>'7. Pieczywo'!Tytuły_wydruku</vt:lpstr>
      <vt:lpstr>'8. Jaja'!Tytuły_wydruku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Microsoft Office User</cp:lastModifiedBy>
  <cp:revision>0</cp:revision>
  <dcterms:created xsi:type="dcterms:W3CDTF">2026-07-31T11:52:47Z</dcterms:created>
  <dcterms:modified xsi:type="dcterms:W3CDTF">2026-08-04T19:13:58Z</dcterms:modified>
  <dc:language>en-US</dc:language>
</cp:coreProperties>
</file>