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nataliamilostan/Library/Mobile Documents/com~apple~CloudDocs/żórawina przedszkole/Publikacja/"/>
    </mc:Choice>
  </mc:AlternateContent>
  <xr:revisionPtr revIDLastSave="0" documentId="8_{4C60B774-37EB-1842-AF27-49D57093CF61}" xr6:coauthVersionLast="47" xr6:coauthVersionMax="47" xr10:uidLastSave="{00000000-0000-0000-0000-000000000000}"/>
  <bookViews>
    <workbookView xWindow="980" yWindow="1160" windowWidth="27840" windowHeight="16700" xr2:uid="{5D25330B-D532-E542-B741-906BF6A1C236}"/>
  </bookViews>
  <sheets>
    <sheet name="3. Nabiał" sheetId="1" r:id="rId1"/>
  </sheets>
  <definedNames>
    <definedName name="_xlnm.Print_Titles" localSheetId="0">'3. Nabiał'!$3:$3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1" l="1"/>
  <c r="J49" i="1" s="1"/>
  <c r="H48" i="1"/>
  <c r="J48" i="1" s="1"/>
  <c r="J47" i="1"/>
  <c r="H47" i="1"/>
  <c r="I47" i="1" s="1"/>
  <c r="H46" i="1"/>
  <c r="J46" i="1" s="1"/>
  <c r="H45" i="1"/>
  <c r="J45" i="1" s="1"/>
  <c r="J44" i="1"/>
  <c r="I44" i="1"/>
  <c r="H44" i="1"/>
  <c r="H43" i="1"/>
  <c r="J43" i="1" s="1"/>
  <c r="H42" i="1"/>
  <c r="J42" i="1" s="1"/>
  <c r="J41" i="1"/>
  <c r="I41" i="1"/>
  <c r="H41" i="1"/>
  <c r="J40" i="1"/>
  <c r="I40" i="1"/>
  <c r="H40" i="1"/>
  <c r="I39" i="1"/>
  <c r="H39" i="1"/>
  <c r="J39" i="1" s="1"/>
  <c r="H38" i="1"/>
  <c r="J38" i="1" s="1"/>
  <c r="J37" i="1"/>
  <c r="H37" i="1"/>
  <c r="I37" i="1" s="1"/>
  <c r="H36" i="1"/>
  <c r="I36" i="1" s="1"/>
  <c r="H35" i="1"/>
  <c r="J35" i="1" s="1"/>
  <c r="J34" i="1"/>
  <c r="I34" i="1"/>
  <c r="H34" i="1"/>
  <c r="H33" i="1"/>
  <c r="J33" i="1" s="1"/>
  <c r="H32" i="1"/>
  <c r="J32" i="1" s="1"/>
  <c r="I31" i="1"/>
  <c r="H31" i="1"/>
  <c r="J31" i="1" s="1"/>
  <c r="J30" i="1"/>
  <c r="I30" i="1"/>
  <c r="H30" i="1"/>
  <c r="H29" i="1"/>
  <c r="I29" i="1" s="1"/>
  <c r="H28" i="1"/>
  <c r="J28" i="1" s="1"/>
  <c r="J27" i="1"/>
  <c r="H27" i="1"/>
  <c r="I27" i="1" s="1"/>
  <c r="H26" i="1"/>
  <c r="J26" i="1" s="1"/>
  <c r="H25" i="1"/>
  <c r="J25" i="1" s="1"/>
  <c r="J24" i="1"/>
  <c r="I24" i="1"/>
  <c r="H24" i="1"/>
  <c r="H23" i="1"/>
  <c r="J23" i="1" s="1"/>
  <c r="H22" i="1"/>
  <c r="I22" i="1" s="1"/>
  <c r="I21" i="1"/>
  <c r="H21" i="1"/>
  <c r="J21" i="1" s="1"/>
  <c r="J20" i="1"/>
  <c r="I20" i="1"/>
  <c r="H20" i="1"/>
  <c r="H19" i="1"/>
  <c r="I19" i="1" s="1"/>
  <c r="H18" i="1"/>
  <c r="J18" i="1" s="1"/>
  <c r="J17" i="1"/>
  <c r="H17" i="1"/>
  <c r="I17" i="1" s="1"/>
  <c r="H16" i="1"/>
  <c r="J16" i="1" s="1"/>
  <c r="H15" i="1"/>
  <c r="J15" i="1" s="1"/>
  <c r="J14" i="1"/>
  <c r="I14" i="1"/>
  <c r="H14" i="1"/>
  <c r="H13" i="1"/>
  <c r="J13" i="1" s="1"/>
  <c r="H12" i="1"/>
  <c r="J12" i="1" s="1"/>
  <c r="I11" i="1"/>
  <c r="H11" i="1"/>
  <c r="J11" i="1" s="1"/>
  <c r="J10" i="1"/>
  <c r="I10" i="1"/>
  <c r="H10" i="1"/>
  <c r="H9" i="1"/>
  <c r="J9" i="1" s="1"/>
  <c r="H8" i="1"/>
  <c r="I8" i="1" s="1"/>
  <c r="J7" i="1"/>
  <c r="H7" i="1"/>
  <c r="I7" i="1" s="1"/>
  <c r="H6" i="1"/>
  <c r="J6" i="1" s="1"/>
  <c r="H5" i="1"/>
  <c r="J5" i="1" s="1"/>
  <c r="J4" i="1"/>
  <c r="I4" i="1"/>
  <c r="H4" i="1"/>
  <c r="H50" i="1" s="1"/>
  <c r="I48" i="1" l="1"/>
  <c r="I18" i="1"/>
  <c r="I28" i="1"/>
  <c r="I5" i="1"/>
  <c r="I50" i="1" s="1"/>
  <c r="J8" i="1"/>
  <c r="J50" i="1" s="1"/>
  <c r="I15" i="1"/>
  <c r="I25" i="1"/>
  <c r="I35" i="1"/>
  <c r="I45" i="1"/>
  <c r="I42" i="1"/>
  <c r="I9" i="1"/>
  <c r="J22" i="1"/>
  <c r="I49" i="1"/>
  <c r="I6" i="1"/>
  <c r="I16" i="1"/>
  <c r="J19" i="1"/>
  <c r="I26" i="1"/>
  <c r="J29" i="1"/>
  <c r="I46" i="1"/>
  <c r="I13" i="1"/>
  <c r="I23" i="1"/>
  <c r="I33" i="1"/>
  <c r="J36" i="1"/>
  <c r="I43" i="1"/>
  <c r="I12" i="1"/>
  <c r="I38" i="1"/>
  <c r="I32" i="1"/>
</calcChain>
</file>

<file path=xl/sharedStrings.xml><?xml version="1.0" encoding="utf-8"?>
<sst xmlns="http://schemas.openxmlformats.org/spreadsheetml/2006/main" count="151" uniqueCount="80">
  <si>
    <t>OPIS PRZEDMIOTU ZAMÓWIENIA  –  CZĘŚĆ 3 – NABIAŁ</t>
  </si>
  <si>
    <t>Arkusz stanowi część OPZ / formularza cenowego i należy go czytać łącznie z arkuszem „OPZ – wymagania ogólne”. Podane ilości są ilościami przewidywanymi (szacunkowymi) dla całego okresu umowy. Wskazane w opisie nazwy handlowe, marki, typy i odmiany określają minimalny wymagany standard jakości – Zamawiający dopuszcza produkty równoważne na zasadach określonych w § 7 wymagań ogólnych.  Wykonawca wypełnia wyłącznie wyróżnione (żółte) pola w kolumnie „Cena jedn. brutto [zł]”; wartość brutto, wartość netto, kwota VAT oraz wiersz RAZEM obliczają się automatycznie.</t>
  </si>
  <si>
    <t>Lp.</t>
  </si>
  <si>
    <t>Nazwa i opis (specyfikacja) przedmiotu zamówienia</t>
  </si>
  <si>
    <t>Minimalna gramatura / jednostka handlowa</t>
  </si>
  <si>
    <t>J.m.</t>
  </si>
  <si>
    <t>Ilość przewidywana</t>
  </si>
  <si>
    <t>Stawka VAT</t>
  </si>
  <si>
    <t>Cena jedn. brutto [zł]</t>
  </si>
  <si>
    <t>Wartość brutto [zł]</t>
  </si>
  <si>
    <t>Wartość netto [zł]</t>
  </si>
  <si>
    <t>Kwota VAT [zł]</t>
  </si>
  <si>
    <t>Drożdże 100 g bez konserwantów</t>
  </si>
  <si>
    <t>100 g</t>
  </si>
  <si>
    <t>szt.</t>
  </si>
  <si>
    <t>Deser wegański</t>
  </si>
  <si>
    <t>150g</t>
  </si>
  <si>
    <t>Deser śmietankowy</t>
  </si>
  <si>
    <t>Jogurt naturalny - min. 2% tłuszczu lub powyżej, zawierający biokultury, bez dodatku żelatyny spożywczej, bez mleka w proszku, bez konserwantów, stabilizatorów i substancji zagęszczających, smak łagodny, konsystencja jednolita</t>
  </si>
  <si>
    <t>1 kg</t>
  </si>
  <si>
    <t>kg</t>
  </si>
  <si>
    <t>Jogurt owocowy - min. 2% tłuszczu lub powyżej, zawierający biokultury, bez dodatku żelatyny spożywczej, bez mleka w proszku, bez konserwantów, stabilizatorów i substancji zagęszczających, smak owocowy, konsystencja jednolita</t>
  </si>
  <si>
    <t>Jogurt owocowy bez dodatku cukru 0% tłuszczu</t>
  </si>
  <si>
    <t>Jogurt naturalny typu greckiego - zawartość tłuszczu do 10%, zawierający biokultury, bez dodatku żelatyny spożywczej, bez mleka w proszku, bez konserwantów, stabilizatorów i substancji zagęszczających, smak łagodny, konsystencja: jednolita, gęsta</t>
  </si>
  <si>
    <t>Jogurt wegański</t>
  </si>
  <si>
    <t>125 g</t>
  </si>
  <si>
    <t>Jogurt typu islandzkiego naturalny</t>
  </si>
  <si>
    <t>140g</t>
  </si>
  <si>
    <t>Jogurt z owsianką</t>
  </si>
  <si>
    <t>180g</t>
  </si>
  <si>
    <t>Jogurt naturalny bez dodatku cukru 0% tłuszczu</t>
  </si>
  <si>
    <t>330g</t>
  </si>
  <si>
    <t xml:space="preserve">Jogurt sojowy naturalny </t>
  </si>
  <si>
    <t>400g</t>
  </si>
  <si>
    <t>Jogurt Skyr naturalny</t>
  </si>
  <si>
    <t>1000 ml</t>
  </si>
  <si>
    <t>Jogurt Skyr owocowy</t>
  </si>
  <si>
    <t>Kefir</t>
  </si>
  <si>
    <t>1000ml</t>
  </si>
  <si>
    <t>Kefir bez laktozy</t>
  </si>
  <si>
    <t>Margaryna wegańska</t>
  </si>
  <si>
    <t>225 g</t>
  </si>
  <si>
    <t>Masło osełkowe - nie solone w kostkach (starannie uformowana) o zawartości tłuszczu min. 82,5%, bez dodatków roślinnych, bez konserwantów i sztucznych barwników, konsystencja: jednolita, zwarta, smarowna,</t>
  </si>
  <si>
    <t>300 g</t>
  </si>
  <si>
    <t>500g</t>
  </si>
  <si>
    <t>Masło bez laktozy</t>
  </si>
  <si>
    <t>200 g</t>
  </si>
  <si>
    <t xml:space="preserve">Masło roślinne </t>
  </si>
  <si>
    <t>250g</t>
  </si>
  <si>
    <t>Margaryna z omega 3</t>
  </si>
  <si>
    <t>Maślanka – zawartość tłuszczu 1,5 % lub powyżej</t>
  </si>
  <si>
    <t>Maślanka owocowa - zawartość tłuszczu 1,5 % lub powyżej</t>
  </si>
  <si>
    <t xml:space="preserve">Majonez - skład: olej roślinny, żółtka jaja kurzego, ocet, gorczyca, woda, sól morska, pieprz, zawartość tłuszczu 80%, regulator kwasowości (kwasek cytrynowy), bez środków konserwujących, bez dodatku cukru i substancji słodzących zdefiniowanych w rozporządzeniu (WE) nr 1333/2008  </t>
  </si>
  <si>
    <t>700 g</t>
  </si>
  <si>
    <t>Mleko UHT - krowie, 2 % tłuszczu (karton), bez przeciwutleniaczy i stabilizatorów, o wysokiej jakości mikrobiologicznej, wygląd i barwa jednolita, smak i zapach czysty bez obcych posmaków i zapachów</t>
  </si>
  <si>
    <t>Mleko smakowe (czekoladowe,waniliowe,truskawkowe)</t>
  </si>
  <si>
    <t>200 ml</t>
  </si>
  <si>
    <t>Mleko smakowe UHT (czekoladowe,waniliowe,truskawkowe)</t>
  </si>
  <si>
    <t>Mozzarella-świeży ser podpuszczkowy, niedojrzewający, wyprodukowany z mleka krowiego pasteryzowanego. Konsystencja zwięzła, elastyczna, zwarta, dopuszczalne delikatne warstwowanie</t>
  </si>
  <si>
    <t>Napój migdałowy</t>
  </si>
  <si>
    <t>Napój owsiany</t>
  </si>
  <si>
    <t>Ser twarogowy półtłusty - formowany, zawartość tłuszczu w suchej masie poniżej 30%, pakowany próżniowo w folię z tworzywa sztucznego, bez konserwantów, otrzymywany z białek mleka skoagulowanych metodą kwasową, smak: łagodny, lekko kwaśny, posmak pasteryzacji, konsystencja: jednolita, zwarta, bez grudek, lekko luźna, barwa: biała do lekko kremowej, jednolita w całej masie</t>
  </si>
  <si>
    <t>Ser wegański żółty w plastrach</t>
  </si>
  <si>
    <t>100g</t>
  </si>
  <si>
    <t>Ser wegański kremowy naturalny</t>
  </si>
  <si>
    <t>Serek wiejski wysokobiałkowy</t>
  </si>
  <si>
    <t>Ser twarogowy kozi w plastrach</t>
  </si>
  <si>
    <t>Twaróg kozi kanapkowy</t>
  </si>
  <si>
    <t>Serek waniliowy homogenizowany -waniliowy lub truskawkowy</t>
  </si>
  <si>
    <t>Ser żółty - podpuszczkowy dojrzewający, typu holenderskiego i holendersko - szwajcarskiego o miąższu miękkim i elastycznym, pełnotłusty (zawartość tłuszczu nie mniej niż 45% w s.m.), smak łagodny, konsystencja jednolita, zwarta, różne gatunki np.: gouda, salami, edamski, edam rycki lub inne równoważne, kawałkowane lub plasterkowane, w blokach od 0,5 do 3 kg</t>
  </si>
  <si>
    <t>1 Kg</t>
  </si>
  <si>
    <t>Śmietana 12% - do zup i sosów o zawartości tłuszczu nie mniejszej niż 12%, homogenizowana, bez dodatku mleka w proszku, bez konserwantów, stabilizatorów i substancji zagęszczających.</t>
  </si>
  <si>
    <t>400 g</t>
  </si>
  <si>
    <t>Śmietana 12% UHT - do zup i sosów o zawartości tłuszczu nie mniejszej niż 12%, homogenizowana, bez dodatku mleka w proszku, bez konserwantów, stabilizatorów i substancji zagęszczających.</t>
  </si>
  <si>
    <t>500 g</t>
  </si>
  <si>
    <t>Śmietana 18% - do zup i sosów o zawartości tłuszczu nie mniejszej niż 18%, homogenizowana, bez mleka w proszku, bez konserwantów, stabilizatorów i substancji zagęszczających.</t>
  </si>
  <si>
    <t>Śmietana 18% UHT- do zup i sosów o zawartości tłuszczu nie mniejszej niż 18%, homogenizowana, bez mleka w proszku, bez konserwantów, stabilizatorów i substancji zagęszczających.</t>
  </si>
  <si>
    <t>Śmietana owsiana UHT</t>
  </si>
  <si>
    <t>Śmietanka 30% UHT – do zup i sosów skład: śmietana, karagen, smak lekko słodki, produkt o jednolitej, kremowej konsystencji, bez kłaczków ściętego sernika, barwa jednolita, biała z odcieniem jasnokremowym do kremowego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</si>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</sst>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6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  <charset val="1"/>
    </font>
    <font>
      <i/>
      <sz val="9"/>
      <color rgb="FF555555"/>
      <name val="Arial"/>
      <family val="2"/>
      <charset val="1"/>
    </font>
    <font>
      <b/>
      <sz val="9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12363A"/>
        <bgColor rgb="FF1F4E4F"/>
      </patternFill>
    </fill>
    <fill>
      <patternFill patternType="solid">
        <fgColor rgb="FFEAF2F0"/>
        <bgColor rgb="FFF5F9F8"/>
      </patternFill>
    </fill>
    <fill>
      <patternFill patternType="solid">
        <fgColor rgb="FF1F4E4F"/>
        <bgColor rgb="FF12363A"/>
      </patternFill>
    </fill>
    <fill>
      <patternFill patternType="solid">
        <fgColor rgb="FFFFFFFF"/>
        <bgColor rgb="FFF5F9F8"/>
      </patternFill>
    </fill>
    <fill>
      <patternFill patternType="solid">
        <fgColor rgb="FFFFF2B2"/>
        <bgColor rgb="FFEAF2F0"/>
      </patternFill>
    </fill>
    <fill>
      <patternFill patternType="solid">
        <fgColor rgb="FFF5F9F8"/>
        <bgColor rgb="FFFFFFFF"/>
      </patternFill>
    </fill>
    <fill>
      <patternFill patternType="solid">
        <fgColor rgb="FF2E7D6B"/>
        <bgColor rgb="FF008080"/>
      </patternFill>
    </fill>
  </fills>
  <borders count="2">
    <border>
      <left/>
      <right/>
      <top/>
      <bottom/>
      <diagonal/>
    </border>
    <border>
      <left style="thin">
        <color rgb="FFBFC9C7"/>
      </left>
      <right style="thin">
        <color rgb="FFBFC9C7"/>
      </right>
      <top style="thin">
        <color rgb="FFBFC9C7"/>
      </top>
      <bottom style="thin">
        <color rgb="FFBFC9C7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3" fontId="4" fillId="5" borderId="1" xfId="0" applyNumberFormat="1" applyFont="1" applyFill="1" applyBorder="1" applyAlignment="1">
      <alignment horizontal="center" vertical="top"/>
    </xf>
    <xf numFmtId="9" fontId="4" fillId="5" borderId="1" xfId="0" applyNumberFormat="1" applyFont="1" applyFill="1" applyBorder="1" applyAlignment="1">
      <alignment horizontal="center" vertical="top"/>
    </xf>
    <xf numFmtId="164" fontId="4" fillId="6" borderId="1" xfId="0" applyNumberFormat="1" applyFont="1" applyFill="1" applyBorder="1" applyAlignment="1">
      <alignment horizontal="right" vertical="top"/>
    </xf>
    <xf numFmtId="164" fontId="4" fillId="5" borderId="1" xfId="0" applyNumberFormat="1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center" vertical="top" wrapText="1"/>
    </xf>
    <xf numFmtId="3" fontId="4" fillId="7" borderId="1" xfId="0" applyNumberFormat="1" applyFont="1" applyFill="1" applyBorder="1" applyAlignment="1">
      <alignment horizontal="center" vertical="top"/>
    </xf>
    <xf numFmtId="9" fontId="4" fillId="7" borderId="1" xfId="0" applyNumberFormat="1" applyFont="1" applyFill="1" applyBorder="1" applyAlignment="1">
      <alignment horizontal="center" vertical="top"/>
    </xf>
    <xf numFmtId="164" fontId="4" fillId="7" borderId="1" xfId="0" applyNumberFormat="1" applyFont="1" applyFill="1" applyBorder="1" applyAlignment="1">
      <alignment horizontal="right" vertical="top"/>
    </xf>
    <xf numFmtId="0" fontId="5" fillId="8" borderId="1" xfId="0" applyFont="1" applyFill="1" applyBorder="1" applyAlignment="1">
      <alignment horizontal="right" vertical="center"/>
    </xf>
    <xf numFmtId="164" fontId="5" fillId="8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4888-B8F9-D448-B204-184B96D84CFB}">
  <sheetPr>
    <pageSetUpPr fitToPage="1"/>
  </sheetPr>
  <dimension ref="A1:J50"/>
  <sheetViews>
    <sheetView showGridLines="0" tabSelected="1" zoomScaleNormal="100" workbookViewId="0">
      <pane ySplit="3" topLeftCell="A4" activePane="bottomLeft" state="frozen"/>
      <selection pane="bottomLeft" sqref="A1:J1"/>
    </sheetView>
  </sheetViews>
  <sheetFormatPr baseColWidth="10" defaultColWidth="8.6640625" defaultRowHeight="15" x14ac:dyDescent="0.2"/>
  <cols>
    <col min="1" max="1" width="5" customWidth="1"/>
    <col min="2" max="2" width="78" customWidth="1"/>
    <col min="3" max="3" width="20" customWidth="1"/>
    <col min="4" max="4" width="8" customWidth="1"/>
    <col min="5" max="5" width="12" customWidth="1"/>
    <col min="6" max="6" width="9" customWidth="1"/>
    <col min="7" max="7" width="13" customWidth="1"/>
    <col min="8" max="9" width="14" customWidth="1"/>
    <col min="10" max="10" width="13" customWidth="1"/>
  </cols>
  <sheetData>
    <row r="1" spans="1:10" ht="2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55.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39.75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15" customHeight="1" x14ac:dyDescent="0.2">
      <c r="A4" s="4">
        <v>1</v>
      </c>
      <c r="B4" s="5" t="s">
        <v>12</v>
      </c>
      <c r="C4" s="6" t="s">
        <v>13</v>
      </c>
      <c r="D4" s="4" t="s">
        <v>14</v>
      </c>
      <c r="E4" s="7">
        <v>10</v>
      </c>
      <c r="F4" s="8">
        <v>0.23</v>
      </c>
      <c r="G4" s="9"/>
      <c r="H4" s="10" t="str">
        <f t="shared" ref="H4:H49" si="0">IF(G4="","",E4*G4)</f>
        <v/>
      </c>
      <c r="I4" s="10" t="str">
        <f t="shared" ref="I4:I49" si="1">IF(H4="","",IF(F4=0,H4,H4/(1+F4)))</f>
        <v/>
      </c>
      <c r="J4" s="10" t="str">
        <f t="shared" ref="J4:J49" si="2">IF(H4="","",H4-I4)</f>
        <v/>
      </c>
    </row>
    <row r="5" spans="1:10" ht="15" customHeight="1" x14ac:dyDescent="0.2">
      <c r="A5" s="11">
        <v>2</v>
      </c>
      <c r="B5" s="12" t="s">
        <v>15</v>
      </c>
      <c r="C5" s="13" t="s">
        <v>16</v>
      </c>
      <c r="D5" s="11" t="s">
        <v>14</v>
      </c>
      <c r="E5" s="14">
        <v>500</v>
      </c>
      <c r="F5" s="15">
        <v>0.08</v>
      </c>
      <c r="G5" s="9"/>
      <c r="H5" s="16" t="str">
        <f t="shared" si="0"/>
        <v/>
      </c>
      <c r="I5" s="16" t="str">
        <f t="shared" si="1"/>
        <v/>
      </c>
      <c r="J5" s="16" t="str">
        <f t="shared" si="2"/>
        <v/>
      </c>
    </row>
    <row r="6" spans="1:10" ht="15" customHeight="1" x14ac:dyDescent="0.2">
      <c r="A6" s="4">
        <v>3</v>
      </c>
      <c r="B6" s="5" t="s">
        <v>17</v>
      </c>
      <c r="C6" s="6" t="s">
        <v>16</v>
      </c>
      <c r="D6" s="4" t="s">
        <v>14</v>
      </c>
      <c r="E6" s="7">
        <v>500</v>
      </c>
      <c r="F6" s="8">
        <v>0.05</v>
      </c>
      <c r="G6" s="9"/>
      <c r="H6" s="10" t="str">
        <f t="shared" si="0"/>
        <v/>
      </c>
      <c r="I6" s="10" t="str">
        <f t="shared" si="1"/>
        <v/>
      </c>
      <c r="J6" s="10" t="str">
        <f t="shared" si="2"/>
        <v/>
      </c>
    </row>
    <row r="7" spans="1:10" ht="39" customHeight="1" x14ac:dyDescent="0.2">
      <c r="A7" s="11">
        <v>4</v>
      </c>
      <c r="B7" s="12" t="s">
        <v>18</v>
      </c>
      <c r="C7" s="13" t="s">
        <v>16</v>
      </c>
      <c r="D7" s="11" t="s">
        <v>14</v>
      </c>
      <c r="E7" s="14">
        <v>3000</v>
      </c>
      <c r="F7" s="15">
        <v>0.05</v>
      </c>
      <c r="G7" s="9"/>
      <c r="H7" s="16" t="str">
        <f t="shared" si="0"/>
        <v/>
      </c>
      <c r="I7" s="16" t="str">
        <f t="shared" si="1"/>
        <v/>
      </c>
      <c r="J7" s="16" t="str">
        <f t="shared" si="2"/>
        <v/>
      </c>
    </row>
    <row r="8" spans="1:10" ht="39" customHeight="1" x14ac:dyDescent="0.2">
      <c r="A8" s="4">
        <v>5</v>
      </c>
      <c r="B8" s="5" t="s">
        <v>18</v>
      </c>
      <c r="C8" s="6" t="s">
        <v>19</v>
      </c>
      <c r="D8" s="4" t="s">
        <v>20</v>
      </c>
      <c r="E8" s="7">
        <v>3000</v>
      </c>
      <c r="F8" s="8">
        <v>0.05</v>
      </c>
      <c r="G8" s="9"/>
      <c r="H8" s="10" t="str">
        <f t="shared" si="0"/>
        <v/>
      </c>
      <c r="I8" s="10" t="str">
        <f t="shared" si="1"/>
        <v/>
      </c>
      <c r="J8" s="10" t="str">
        <f t="shared" si="2"/>
        <v/>
      </c>
    </row>
    <row r="9" spans="1:10" ht="39" customHeight="1" x14ac:dyDescent="0.2">
      <c r="A9" s="11">
        <v>6</v>
      </c>
      <c r="B9" s="12" t="s">
        <v>21</v>
      </c>
      <c r="C9" s="13" t="s">
        <v>16</v>
      </c>
      <c r="D9" s="11" t="s">
        <v>14</v>
      </c>
      <c r="E9" s="14">
        <v>2000</v>
      </c>
      <c r="F9" s="15">
        <v>0.05</v>
      </c>
      <c r="G9" s="9"/>
      <c r="H9" s="16" t="str">
        <f t="shared" si="0"/>
        <v/>
      </c>
      <c r="I9" s="16" t="str">
        <f t="shared" si="1"/>
        <v/>
      </c>
      <c r="J9" s="16" t="str">
        <f t="shared" si="2"/>
        <v/>
      </c>
    </row>
    <row r="10" spans="1:10" ht="15" customHeight="1" x14ac:dyDescent="0.2">
      <c r="A10" s="4">
        <v>7</v>
      </c>
      <c r="B10" s="5" t="s">
        <v>22</v>
      </c>
      <c r="C10" s="6" t="s">
        <v>16</v>
      </c>
      <c r="D10" s="4" t="s">
        <v>14</v>
      </c>
      <c r="E10" s="7">
        <v>500</v>
      </c>
      <c r="F10" s="8">
        <v>0.05</v>
      </c>
      <c r="G10" s="9"/>
      <c r="H10" s="10" t="str">
        <f t="shared" si="0"/>
        <v/>
      </c>
      <c r="I10" s="10" t="str">
        <f t="shared" si="1"/>
        <v/>
      </c>
      <c r="J10" s="10" t="str">
        <f t="shared" si="2"/>
        <v/>
      </c>
    </row>
    <row r="11" spans="1:10" ht="39" customHeight="1" x14ac:dyDescent="0.2">
      <c r="A11" s="11">
        <v>8</v>
      </c>
      <c r="B11" s="12" t="s">
        <v>23</v>
      </c>
      <c r="C11" s="13" t="s">
        <v>19</v>
      </c>
      <c r="D11" s="11" t="s">
        <v>14</v>
      </c>
      <c r="E11" s="14">
        <v>500</v>
      </c>
      <c r="F11" s="15">
        <v>0.05</v>
      </c>
      <c r="G11" s="9"/>
      <c r="H11" s="16" t="str">
        <f t="shared" si="0"/>
        <v/>
      </c>
      <c r="I11" s="16" t="str">
        <f t="shared" si="1"/>
        <v/>
      </c>
      <c r="J11" s="16" t="str">
        <f t="shared" si="2"/>
        <v/>
      </c>
    </row>
    <row r="12" spans="1:10" ht="15" customHeight="1" x14ac:dyDescent="0.2">
      <c r="A12" s="4">
        <v>9</v>
      </c>
      <c r="B12" s="5" t="s">
        <v>24</v>
      </c>
      <c r="C12" s="6" t="s">
        <v>25</v>
      </c>
      <c r="D12" s="4" t="s">
        <v>14</v>
      </c>
      <c r="E12" s="7">
        <v>200</v>
      </c>
      <c r="F12" s="8">
        <v>0.08</v>
      </c>
      <c r="G12" s="9"/>
      <c r="H12" s="10" t="str">
        <f t="shared" si="0"/>
        <v/>
      </c>
      <c r="I12" s="10" t="str">
        <f t="shared" si="1"/>
        <v/>
      </c>
      <c r="J12" s="10" t="str">
        <f t="shared" si="2"/>
        <v/>
      </c>
    </row>
    <row r="13" spans="1:10" ht="15" customHeight="1" x14ac:dyDescent="0.2">
      <c r="A13" s="11">
        <v>10</v>
      </c>
      <c r="B13" s="12" t="s">
        <v>26</v>
      </c>
      <c r="C13" s="13" t="s">
        <v>27</v>
      </c>
      <c r="D13" s="11" t="s">
        <v>14</v>
      </c>
      <c r="E13" s="14">
        <v>750</v>
      </c>
      <c r="F13" s="15">
        <v>0.05</v>
      </c>
      <c r="G13" s="9"/>
      <c r="H13" s="16" t="str">
        <f t="shared" si="0"/>
        <v/>
      </c>
      <c r="I13" s="16" t="str">
        <f t="shared" si="1"/>
        <v/>
      </c>
      <c r="J13" s="16" t="str">
        <f t="shared" si="2"/>
        <v/>
      </c>
    </row>
    <row r="14" spans="1:10" ht="15" customHeight="1" x14ac:dyDescent="0.2">
      <c r="A14" s="4">
        <v>11</v>
      </c>
      <c r="B14" s="5" t="s">
        <v>28</v>
      </c>
      <c r="C14" s="6" t="s">
        <v>29</v>
      </c>
      <c r="D14" s="4" t="s">
        <v>14</v>
      </c>
      <c r="E14" s="7">
        <v>500</v>
      </c>
      <c r="F14" s="8">
        <v>0.05</v>
      </c>
      <c r="G14" s="9"/>
      <c r="H14" s="10" t="str">
        <f t="shared" si="0"/>
        <v/>
      </c>
      <c r="I14" s="10" t="str">
        <f t="shared" si="1"/>
        <v/>
      </c>
      <c r="J14" s="10" t="str">
        <f t="shared" si="2"/>
        <v/>
      </c>
    </row>
    <row r="15" spans="1:10" ht="15" customHeight="1" x14ac:dyDescent="0.2">
      <c r="A15" s="11">
        <v>12</v>
      </c>
      <c r="B15" s="12" t="s">
        <v>30</v>
      </c>
      <c r="C15" s="13" t="s">
        <v>31</v>
      </c>
      <c r="D15" s="11" t="s">
        <v>14</v>
      </c>
      <c r="E15" s="14">
        <v>500</v>
      </c>
      <c r="F15" s="15">
        <v>0.05</v>
      </c>
      <c r="G15" s="9"/>
      <c r="H15" s="16" t="str">
        <f t="shared" si="0"/>
        <v/>
      </c>
      <c r="I15" s="16" t="str">
        <f t="shared" si="1"/>
        <v/>
      </c>
      <c r="J15" s="16" t="str">
        <f t="shared" si="2"/>
        <v/>
      </c>
    </row>
    <row r="16" spans="1:10" ht="15" customHeight="1" x14ac:dyDescent="0.2">
      <c r="A16" s="4">
        <v>13</v>
      </c>
      <c r="B16" s="5" t="s">
        <v>32</v>
      </c>
      <c r="C16" s="6" t="s">
        <v>33</v>
      </c>
      <c r="D16" s="4" t="s">
        <v>14</v>
      </c>
      <c r="E16" s="7">
        <v>500</v>
      </c>
      <c r="F16" s="8">
        <v>0.08</v>
      </c>
      <c r="G16" s="9"/>
      <c r="H16" s="10" t="str">
        <f t="shared" si="0"/>
        <v/>
      </c>
      <c r="I16" s="10" t="str">
        <f t="shared" si="1"/>
        <v/>
      </c>
      <c r="J16" s="10" t="str">
        <f t="shared" si="2"/>
        <v/>
      </c>
    </row>
    <row r="17" spans="1:10" ht="15" customHeight="1" x14ac:dyDescent="0.2">
      <c r="A17" s="11">
        <v>14</v>
      </c>
      <c r="B17" s="12" t="s">
        <v>34</v>
      </c>
      <c r="C17" s="13" t="s">
        <v>35</v>
      </c>
      <c r="D17" s="11" t="s">
        <v>14</v>
      </c>
      <c r="E17" s="14">
        <v>500</v>
      </c>
      <c r="F17" s="15">
        <v>0.05</v>
      </c>
      <c r="G17" s="9"/>
      <c r="H17" s="16" t="str">
        <f t="shared" si="0"/>
        <v/>
      </c>
      <c r="I17" s="16" t="str">
        <f t="shared" si="1"/>
        <v/>
      </c>
      <c r="J17" s="16" t="str">
        <f t="shared" si="2"/>
        <v/>
      </c>
    </row>
    <row r="18" spans="1:10" ht="15" customHeight="1" x14ac:dyDescent="0.2">
      <c r="A18" s="4">
        <v>15</v>
      </c>
      <c r="B18" s="5" t="s">
        <v>36</v>
      </c>
      <c r="C18" s="6" t="s">
        <v>35</v>
      </c>
      <c r="D18" s="4" t="s">
        <v>14</v>
      </c>
      <c r="E18" s="7">
        <v>500</v>
      </c>
      <c r="F18" s="8">
        <v>0.05</v>
      </c>
      <c r="G18" s="9"/>
      <c r="H18" s="10" t="str">
        <f t="shared" si="0"/>
        <v/>
      </c>
      <c r="I18" s="10" t="str">
        <f t="shared" si="1"/>
        <v/>
      </c>
      <c r="J18" s="10" t="str">
        <f t="shared" si="2"/>
        <v/>
      </c>
    </row>
    <row r="19" spans="1:10" ht="15" customHeight="1" x14ac:dyDescent="0.2">
      <c r="A19" s="11">
        <v>16</v>
      </c>
      <c r="B19" s="12" t="s">
        <v>37</v>
      </c>
      <c r="C19" s="13" t="s">
        <v>38</v>
      </c>
      <c r="D19" s="11" t="s">
        <v>14</v>
      </c>
      <c r="E19" s="14">
        <v>500</v>
      </c>
      <c r="F19" s="15">
        <v>0.05</v>
      </c>
      <c r="G19" s="9"/>
      <c r="H19" s="16" t="str">
        <f t="shared" si="0"/>
        <v/>
      </c>
      <c r="I19" s="16" t="str">
        <f t="shared" si="1"/>
        <v/>
      </c>
      <c r="J19" s="16" t="str">
        <f t="shared" si="2"/>
        <v/>
      </c>
    </row>
    <row r="20" spans="1:10" ht="15" customHeight="1" x14ac:dyDescent="0.2">
      <c r="A20" s="4">
        <v>17</v>
      </c>
      <c r="B20" s="5" t="s">
        <v>39</v>
      </c>
      <c r="C20" s="6" t="s">
        <v>35</v>
      </c>
      <c r="D20" s="4" t="s">
        <v>14</v>
      </c>
      <c r="E20" s="7">
        <v>200</v>
      </c>
      <c r="F20" s="8">
        <v>0.05</v>
      </c>
      <c r="G20" s="9"/>
      <c r="H20" s="10" t="str">
        <f t="shared" si="0"/>
        <v/>
      </c>
      <c r="I20" s="10" t="str">
        <f t="shared" si="1"/>
        <v/>
      </c>
      <c r="J20" s="10" t="str">
        <f t="shared" si="2"/>
        <v/>
      </c>
    </row>
    <row r="21" spans="1:10" ht="15" customHeight="1" x14ac:dyDescent="0.2">
      <c r="A21" s="11">
        <v>18</v>
      </c>
      <c r="B21" s="12" t="s">
        <v>40</v>
      </c>
      <c r="C21" s="13" t="s">
        <v>41</v>
      </c>
      <c r="D21" s="11" t="s">
        <v>14</v>
      </c>
      <c r="E21" s="14">
        <v>50</v>
      </c>
      <c r="F21" s="15">
        <v>0.08</v>
      </c>
      <c r="G21" s="9"/>
      <c r="H21" s="16" t="str">
        <f t="shared" si="0"/>
        <v/>
      </c>
      <c r="I21" s="16" t="str">
        <f t="shared" si="1"/>
        <v/>
      </c>
      <c r="J21" s="16" t="str">
        <f t="shared" si="2"/>
        <v/>
      </c>
    </row>
    <row r="22" spans="1:10" ht="39" customHeight="1" x14ac:dyDescent="0.2">
      <c r="A22" s="4">
        <v>19</v>
      </c>
      <c r="B22" s="5" t="s">
        <v>42</v>
      </c>
      <c r="C22" s="6" t="s">
        <v>43</v>
      </c>
      <c r="D22" s="4" t="s">
        <v>14</v>
      </c>
      <c r="E22" s="7">
        <v>500</v>
      </c>
      <c r="F22" s="8">
        <v>0.05</v>
      </c>
      <c r="G22" s="9"/>
      <c r="H22" s="10" t="str">
        <f t="shared" si="0"/>
        <v/>
      </c>
      <c r="I22" s="10" t="str">
        <f t="shared" si="1"/>
        <v/>
      </c>
      <c r="J22" s="10" t="str">
        <f t="shared" si="2"/>
        <v/>
      </c>
    </row>
    <row r="23" spans="1:10" ht="39" customHeight="1" x14ac:dyDescent="0.2">
      <c r="A23" s="11">
        <v>20</v>
      </c>
      <c r="B23" s="12" t="s">
        <v>42</v>
      </c>
      <c r="C23" s="13" t="s">
        <v>44</v>
      </c>
      <c r="D23" s="11" t="s">
        <v>14</v>
      </c>
      <c r="E23" s="14">
        <v>1500</v>
      </c>
      <c r="F23" s="15">
        <v>0.05</v>
      </c>
      <c r="G23" s="9"/>
      <c r="H23" s="16" t="str">
        <f t="shared" si="0"/>
        <v/>
      </c>
      <c r="I23" s="16" t="str">
        <f t="shared" si="1"/>
        <v/>
      </c>
      <c r="J23" s="16" t="str">
        <f t="shared" si="2"/>
        <v/>
      </c>
    </row>
    <row r="24" spans="1:10" ht="15" customHeight="1" x14ac:dyDescent="0.2">
      <c r="A24" s="4">
        <v>21</v>
      </c>
      <c r="B24" s="5" t="s">
        <v>45</v>
      </c>
      <c r="C24" s="6" t="s">
        <v>46</v>
      </c>
      <c r="D24" s="4" t="s">
        <v>14</v>
      </c>
      <c r="E24" s="7">
        <v>30</v>
      </c>
      <c r="F24" s="8">
        <v>0.05</v>
      </c>
      <c r="G24" s="9"/>
      <c r="H24" s="10" t="str">
        <f t="shared" si="0"/>
        <v/>
      </c>
      <c r="I24" s="10" t="str">
        <f t="shared" si="1"/>
        <v/>
      </c>
      <c r="J24" s="10" t="str">
        <f t="shared" si="2"/>
        <v/>
      </c>
    </row>
    <row r="25" spans="1:10" ht="15" customHeight="1" x14ac:dyDescent="0.2">
      <c r="A25" s="11">
        <v>22</v>
      </c>
      <c r="B25" s="12" t="s">
        <v>47</v>
      </c>
      <c r="C25" s="13" t="s">
        <v>48</v>
      </c>
      <c r="D25" s="11" t="s">
        <v>14</v>
      </c>
      <c r="E25" s="14">
        <v>30</v>
      </c>
      <c r="F25" s="15">
        <v>0.08</v>
      </c>
      <c r="G25" s="9"/>
      <c r="H25" s="16" t="str">
        <f t="shared" si="0"/>
        <v/>
      </c>
      <c r="I25" s="16" t="str">
        <f t="shared" si="1"/>
        <v/>
      </c>
      <c r="J25" s="16" t="str">
        <f t="shared" si="2"/>
        <v/>
      </c>
    </row>
    <row r="26" spans="1:10" ht="15" customHeight="1" x14ac:dyDescent="0.2">
      <c r="A26" s="4">
        <v>23</v>
      </c>
      <c r="B26" s="5" t="s">
        <v>49</v>
      </c>
      <c r="C26" s="6" t="s">
        <v>33</v>
      </c>
      <c r="D26" s="4" t="s">
        <v>14</v>
      </c>
      <c r="E26" s="7">
        <v>10</v>
      </c>
      <c r="F26" s="8">
        <v>0.08</v>
      </c>
      <c r="G26" s="9"/>
      <c r="H26" s="10" t="str">
        <f t="shared" si="0"/>
        <v/>
      </c>
      <c r="I26" s="10" t="str">
        <f t="shared" si="1"/>
        <v/>
      </c>
      <c r="J26" s="10" t="str">
        <f t="shared" si="2"/>
        <v/>
      </c>
    </row>
    <row r="27" spans="1:10" ht="15" customHeight="1" x14ac:dyDescent="0.2">
      <c r="A27" s="11">
        <v>24</v>
      </c>
      <c r="B27" s="12" t="s">
        <v>50</v>
      </c>
      <c r="C27" s="13" t="s">
        <v>35</v>
      </c>
      <c r="D27" s="11" t="s">
        <v>14</v>
      </c>
      <c r="E27" s="14">
        <v>500</v>
      </c>
      <c r="F27" s="15">
        <v>0.05</v>
      </c>
      <c r="G27" s="9"/>
      <c r="H27" s="16" t="str">
        <f t="shared" si="0"/>
        <v/>
      </c>
      <c r="I27" s="16" t="str">
        <f t="shared" si="1"/>
        <v/>
      </c>
      <c r="J27" s="16" t="str">
        <f t="shared" si="2"/>
        <v/>
      </c>
    </row>
    <row r="28" spans="1:10" ht="15" customHeight="1" x14ac:dyDescent="0.2">
      <c r="A28" s="4">
        <v>25</v>
      </c>
      <c r="B28" s="5" t="s">
        <v>51</v>
      </c>
      <c r="C28" s="6" t="s">
        <v>35</v>
      </c>
      <c r="D28" s="4" t="s">
        <v>14</v>
      </c>
      <c r="E28" s="7">
        <v>1000</v>
      </c>
      <c r="F28" s="8">
        <v>0.05</v>
      </c>
      <c r="G28" s="9"/>
      <c r="H28" s="10" t="str">
        <f t="shared" si="0"/>
        <v/>
      </c>
      <c r="I28" s="10" t="str">
        <f t="shared" si="1"/>
        <v/>
      </c>
      <c r="J28" s="10" t="str">
        <f t="shared" si="2"/>
        <v/>
      </c>
    </row>
    <row r="29" spans="1:10" ht="39" customHeight="1" x14ac:dyDescent="0.2">
      <c r="A29" s="11">
        <v>26</v>
      </c>
      <c r="B29" s="12" t="s">
        <v>52</v>
      </c>
      <c r="C29" s="13" t="s">
        <v>53</v>
      </c>
      <c r="D29" s="11" t="s">
        <v>14</v>
      </c>
      <c r="E29" s="14">
        <v>50</v>
      </c>
      <c r="F29" s="15">
        <v>0.08</v>
      </c>
      <c r="G29" s="9"/>
      <c r="H29" s="16" t="str">
        <f t="shared" si="0"/>
        <v/>
      </c>
      <c r="I29" s="16" t="str">
        <f t="shared" si="1"/>
        <v/>
      </c>
      <c r="J29" s="16" t="str">
        <f t="shared" si="2"/>
        <v/>
      </c>
    </row>
    <row r="30" spans="1:10" ht="25.5" customHeight="1" x14ac:dyDescent="0.2">
      <c r="A30" s="4">
        <v>27</v>
      </c>
      <c r="B30" s="5" t="s">
        <v>54</v>
      </c>
      <c r="C30" s="6" t="s">
        <v>35</v>
      </c>
      <c r="D30" s="4" t="s">
        <v>14</v>
      </c>
      <c r="E30" s="7">
        <v>10000</v>
      </c>
      <c r="F30" s="8">
        <v>0.05</v>
      </c>
      <c r="G30" s="9"/>
      <c r="H30" s="10" t="str">
        <f t="shared" si="0"/>
        <v/>
      </c>
      <c r="I30" s="10" t="str">
        <f t="shared" si="1"/>
        <v/>
      </c>
      <c r="J30" s="10" t="str">
        <f t="shared" si="2"/>
        <v/>
      </c>
    </row>
    <row r="31" spans="1:10" ht="15" customHeight="1" x14ac:dyDescent="0.2">
      <c r="A31" s="11">
        <v>28</v>
      </c>
      <c r="B31" s="12" t="s">
        <v>55</v>
      </c>
      <c r="C31" s="13" t="s">
        <v>56</v>
      </c>
      <c r="D31" s="11" t="s">
        <v>14</v>
      </c>
      <c r="E31" s="14">
        <v>600</v>
      </c>
      <c r="F31" s="15">
        <v>0.05</v>
      </c>
      <c r="G31" s="9"/>
      <c r="H31" s="16" t="str">
        <f t="shared" si="0"/>
        <v/>
      </c>
      <c r="I31" s="16" t="str">
        <f t="shared" si="1"/>
        <v/>
      </c>
      <c r="J31" s="16" t="str">
        <f t="shared" si="2"/>
        <v/>
      </c>
    </row>
    <row r="32" spans="1:10" ht="15" customHeight="1" x14ac:dyDescent="0.2">
      <c r="A32" s="4">
        <v>29</v>
      </c>
      <c r="B32" s="5" t="s">
        <v>57</v>
      </c>
      <c r="C32" s="6" t="s">
        <v>35</v>
      </c>
      <c r="D32" s="4" t="s">
        <v>14</v>
      </c>
      <c r="E32" s="7">
        <v>200</v>
      </c>
      <c r="F32" s="8">
        <v>0.05</v>
      </c>
      <c r="G32" s="9"/>
      <c r="H32" s="10" t="str">
        <f t="shared" si="0"/>
        <v/>
      </c>
      <c r="I32" s="10" t="str">
        <f t="shared" si="1"/>
        <v/>
      </c>
      <c r="J32" s="10" t="str">
        <f t="shared" si="2"/>
        <v/>
      </c>
    </row>
    <row r="33" spans="1:10" ht="25.5" customHeight="1" x14ac:dyDescent="0.2">
      <c r="A33" s="11">
        <v>30</v>
      </c>
      <c r="B33" s="12" t="s">
        <v>58</v>
      </c>
      <c r="C33" s="13" t="s">
        <v>19</v>
      </c>
      <c r="D33" s="11" t="s">
        <v>20</v>
      </c>
      <c r="E33" s="14">
        <v>10</v>
      </c>
      <c r="F33" s="15">
        <v>0.05</v>
      </c>
      <c r="G33" s="9"/>
      <c r="H33" s="16" t="str">
        <f t="shared" si="0"/>
        <v/>
      </c>
      <c r="I33" s="16" t="str">
        <f t="shared" si="1"/>
        <v/>
      </c>
      <c r="J33" s="16" t="str">
        <f t="shared" si="2"/>
        <v/>
      </c>
    </row>
    <row r="34" spans="1:10" ht="15" customHeight="1" x14ac:dyDescent="0.2">
      <c r="A34" s="4">
        <v>31</v>
      </c>
      <c r="B34" s="5" t="s">
        <v>59</v>
      </c>
      <c r="C34" s="6" t="s">
        <v>35</v>
      </c>
      <c r="D34" s="4" t="s">
        <v>14</v>
      </c>
      <c r="E34" s="7">
        <v>500</v>
      </c>
      <c r="F34" s="8">
        <v>0.05</v>
      </c>
      <c r="G34" s="9"/>
      <c r="H34" s="10" t="str">
        <f t="shared" si="0"/>
        <v/>
      </c>
      <c r="I34" s="10" t="str">
        <f t="shared" si="1"/>
        <v/>
      </c>
      <c r="J34" s="10" t="str">
        <f t="shared" si="2"/>
        <v/>
      </c>
    </row>
    <row r="35" spans="1:10" ht="15" customHeight="1" x14ac:dyDescent="0.2">
      <c r="A35" s="11">
        <v>32</v>
      </c>
      <c r="B35" s="12" t="s">
        <v>60</v>
      </c>
      <c r="C35" s="13" t="s">
        <v>35</v>
      </c>
      <c r="D35" s="11" t="s">
        <v>14</v>
      </c>
      <c r="E35" s="14">
        <v>500</v>
      </c>
      <c r="F35" s="15">
        <v>0.05</v>
      </c>
      <c r="G35" s="9"/>
      <c r="H35" s="16" t="str">
        <f t="shared" si="0"/>
        <v/>
      </c>
      <c r="I35" s="16" t="str">
        <f t="shared" si="1"/>
        <v/>
      </c>
      <c r="J35" s="16" t="str">
        <f t="shared" si="2"/>
        <v/>
      </c>
    </row>
    <row r="36" spans="1:10" ht="51.75" customHeight="1" x14ac:dyDescent="0.2">
      <c r="A36" s="4">
        <v>33</v>
      </c>
      <c r="B36" s="5" t="s">
        <v>61</v>
      </c>
      <c r="C36" s="6" t="s">
        <v>19</v>
      </c>
      <c r="D36" s="4" t="s">
        <v>20</v>
      </c>
      <c r="E36" s="7">
        <v>500</v>
      </c>
      <c r="F36" s="8">
        <v>0.05</v>
      </c>
      <c r="G36" s="9"/>
      <c r="H36" s="10" t="str">
        <f t="shared" si="0"/>
        <v/>
      </c>
      <c r="I36" s="10" t="str">
        <f t="shared" si="1"/>
        <v/>
      </c>
      <c r="J36" s="10" t="str">
        <f t="shared" si="2"/>
        <v/>
      </c>
    </row>
    <row r="37" spans="1:10" ht="15" customHeight="1" x14ac:dyDescent="0.2">
      <c r="A37" s="11">
        <v>34</v>
      </c>
      <c r="B37" s="12" t="s">
        <v>62</v>
      </c>
      <c r="C37" s="13" t="s">
        <v>63</v>
      </c>
      <c r="D37" s="11" t="s">
        <v>14</v>
      </c>
      <c r="E37" s="14">
        <v>100</v>
      </c>
      <c r="F37" s="15">
        <v>0.08</v>
      </c>
      <c r="G37" s="9"/>
      <c r="H37" s="16" t="str">
        <f t="shared" si="0"/>
        <v/>
      </c>
      <c r="I37" s="16" t="str">
        <f t="shared" si="1"/>
        <v/>
      </c>
      <c r="J37" s="16" t="str">
        <f t="shared" si="2"/>
        <v/>
      </c>
    </row>
    <row r="38" spans="1:10" ht="15" customHeight="1" x14ac:dyDescent="0.2">
      <c r="A38" s="4">
        <v>35</v>
      </c>
      <c r="B38" s="5" t="s">
        <v>64</v>
      </c>
      <c r="C38" s="6" t="s">
        <v>16</v>
      </c>
      <c r="D38" s="4" t="s">
        <v>14</v>
      </c>
      <c r="E38" s="7">
        <v>100</v>
      </c>
      <c r="F38" s="8">
        <v>0.08</v>
      </c>
      <c r="G38" s="9"/>
      <c r="H38" s="10" t="str">
        <f t="shared" si="0"/>
        <v/>
      </c>
      <c r="I38" s="10" t="str">
        <f t="shared" si="1"/>
        <v/>
      </c>
      <c r="J38" s="10" t="str">
        <f t="shared" si="2"/>
        <v/>
      </c>
    </row>
    <row r="39" spans="1:10" ht="15" customHeight="1" x14ac:dyDescent="0.2">
      <c r="A39" s="11">
        <v>36</v>
      </c>
      <c r="B39" s="12" t="s">
        <v>65</v>
      </c>
      <c r="C39" s="13" t="s">
        <v>19</v>
      </c>
      <c r="D39" s="11" t="s">
        <v>14</v>
      </c>
      <c r="E39" s="14">
        <v>50</v>
      </c>
      <c r="F39" s="15">
        <v>0.05</v>
      </c>
      <c r="G39" s="9"/>
      <c r="H39" s="16" t="str">
        <f t="shared" si="0"/>
        <v/>
      </c>
      <c r="I39" s="16" t="str">
        <f t="shared" si="1"/>
        <v/>
      </c>
      <c r="J39" s="16" t="str">
        <f t="shared" si="2"/>
        <v/>
      </c>
    </row>
    <row r="40" spans="1:10" ht="15" customHeight="1" x14ac:dyDescent="0.2">
      <c r="A40" s="4">
        <v>37</v>
      </c>
      <c r="B40" s="5" t="s">
        <v>66</v>
      </c>
      <c r="C40" s="6" t="s">
        <v>63</v>
      </c>
      <c r="D40" s="4" t="s">
        <v>14</v>
      </c>
      <c r="E40" s="7">
        <v>50</v>
      </c>
      <c r="F40" s="8">
        <v>0.05</v>
      </c>
      <c r="G40" s="9"/>
      <c r="H40" s="10" t="str">
        <f t="shared" si="0"/>
        <v/>
      </c>
      <c r="I40" s="10" t="str">
        <f t="shared" si="1"/>
        <v/>
      </c>
      <c r="J40" s="10" t="str">
        <f t="shared" si="2"/>
        <v/>
      </c>
    </row>
    <row r="41" spans="1:10" ht="15" customHeight="1" x14ac:dyDescent="0.2">
      <c r="A41" s="11">
        <v>38</v>
      </c>
      <c r="B41" s="12" t="s">
        <v>67</v>
      </c>
      <c r="C41" s="13" t="s">
        <v>16</v>
      </c>
      <c r="D41" s="11" t="s">
        <v>14</v>
      </c>
      <c r="E41" s="14">
        <v>100</v>
      </c>
      <c r="F41" s="15">
        <v>0.05</v>
      </c>
      <c r="G41" s="9"/>
      <c r="H41" s="16" t="str">
        <f t="shared" si="0"/>
        <v/>
      </c>
      <c r="I41" s="16" t="str">
        <f t="shared" si="1"/>
        <v/>
      </c>
      <c r="J41" s="16" t="str">
        <f t="shared" si="2"/>
        <v/>
      </c>
    </row>
    <row r="42" spans="1:10" ht="15" customHeight="1" x14ac:dyDescent="0.2">
      <c r="A42" s="4">
        <v>39</v>
      </c>
      <c r="B42" s="5" t="s">
        <v>68</v>
      </c>
      <c r="C42" s="6" t="s">
        <v>16</v>
      </c>
      <c r="D42" s="4" t="s">
        <v>14</v>
      </c>
      <c r="E42" s="7">
        <v>1000</v>
      </c>
      <c r="F42" s="8">
        <v>0.05</v>
      </c>
      <c r="G42" s="9"/>
      <c r="H42" s="10" t="str">
        <f t="shared" si="0"/>
        <v/>
      </c>
      <c r="I42" s="10" t="str">
        <f t="shared" si="1"/>
        <v/>
      </c>
      <c r="J42" s="10" t="str">
        <f t="shared" si="2"/>
        <v/>
      </c>
    </row>
    <row r="43" spans="1:10" ht="51.75" customHeight="1" x14ac:dyDescent="0.2">
      <c r="A43" s="11">
        <v>40</v>
      </c>
      <c r="B43" s="12" t="s">
        <v>69</v>
      </c>
      <c r="C43" s="13" t="s">
        <v>70</v>
      </c>
      <c r="D43" s="11" t="s">
        <v>20</v>
      </c>
      <c r="E43" s="14">
        <v>200</v>
      </c>
      <c r="F43" s="15">
        <v>0.05</v>
      </c>
      <c r="G43" s="9"/>
      <c r="H43" s="16" t="str">
        <f t="shared" si="0"/>
        <v/>
      </c>
      <c r="I43" s="16" t="str">
        <f t="shared" si="1"/>
        <v/>
      </c>
      <c r="J43" s="16" t="str">
        <f t="shared" si="2"/>
        <v/>
      </c>
    </row>
    <row r="44" spans="1:10" ht="25.5" customHeight="1" x14ac:dyDescent="0.2">
      <c r="A44" s="4">
        <v>41</v>
      </c>
      <c r="B44" s="5" t="s">
        <v>71</v>
      </c>
      <c r="C44" s="6" t="s">
        <v>72</v>
      </c>
      <c r="D44" s="4" t="s">
        <v>14</v>
      </c>
      <c r="E44" s="7">
        <v>50</v>
      </c>
      <c r="F44" s="8">
        <v>0.05</v>
      </c>
      <c r="G44" s="9"/>
      <c r="H44" s="10" t="str">
        <f t="shared" si="0"/>
        <v/>
      </c>
      <c r="I44" s="10" t="str">
        <f t="shared" si="1"/>
        <v/>
      </c>
      <c r="J44" s="10" t="str">
        <f t="shared" si="2"/>
        <v/>
      </c>
    </row>
    <row r="45" spans="1:10" ht="25.5" customHeight="1" x14ac:dyDescent="0.2">
      <c r="A45" s="11">
        <v>42</v>
      </c>
      <c r="B45" s="12" t="s">
        <v>73</v>
      </c>
      <c r="C45" s="13" t="s">
        <v>74</v>
      </c>
      <c r="D45" s="11" t="s">
        <v>14</v>
      </c>
      <c r="E45" s="14">
        <v>50</v>
      </c>
      <c r="F45" s="15">
        <v>0.05</v>
      </c>
      <c r="G45" s="9"/>
      <c r="H45" s="16" t="str">
        <f t="shared" si="0"/>
        <v/>
      </c>
      <c r="I45" s="16" t="str">
        <f t="shared" si="1"/>
        <v/>
      </c>
      <c r="J45" s="16" t="str">
        <f t="shared" si="2"/>
        <v/>
      </c>
    </row>
    <row r="46" spans="1:10" ht="25.5" customHeight="1" x14ac:dyDescent="0.2">
      <c r="A46" s="4">
        <v>43</v>
      </c>
      <c r="B46" s="5" t="s">
        <v>75</v>
      </c>
      <c r="C46" s="6" t="s">
        <v>72</v>
      </c>
      <c r="D46" s="4" t="s">
        <v>14</v>
      </c>
      <c r="E46" s="7">
        <v>50</v>
      </c>
      <c r="F46" s="8">
        <v>0.05</v>
      </c>
      <c r="G46" s="9"/>
      <c r="H46" s="10" t="str">
        <f t="shared" si="0"/>
        <v/>
      </c>
      <c r="I46" s="10" t="str">
        <f t="shared" si="1"/>
        <v/>
      </c>
      <c r="J46" s="10" t="str">
        <f t="shared" si="2"/>
        <v/>
      </c>
    </row>
    <row r="47" spans="1:10" ht="25.5" customHeight="1" x14ac:dyDescent="0.2">
      <c r="A47" s="11">
        <v>44</v>
      </c>
      <c r="B47" s="12" t="s">
        <v>76</v>
      </c>
      <c r="C47" s="13" t="s">
        <v>74</v>
      </c>
      <c r="D47" s="11" t="s">
        <v>14</v>
      </c>
      <c r="E47" s="14">
        <v>200</v>
      </c>
      <c r="F47" s="15">
        <v>0.05</v>
      </c>
      <c r="G47" s="9"/>
      <c r="H47" s="16" t="str">
        <f t="shared" si="0"/>
        <v/>
      </c>
      <c r="I47" s="16" t="str">
        <f t="shared" si="1"/>
        <v/>
      </c>
      <c r="J47" s="16" t="str">
        <f t="shared" si="2"/>
        <v/>
      </c>
    </row>
    <row r="48" spans="1:10" ht="15" customHeight="1" x14ac:dyDescent="0.2">
      <c r="A48" s="4">
        <v>45</v>
      </c>
      <c r="B48" s="5" t="s">
        <v>77</v>
      </c>
      <c r="C48" s="6" t="s">
        <v>56</v>
      </c>
      <c r="D48" s="4" t="s">
        <v>14</v>
      </c>
      <c r="E48" s="7">
        <v>300</v>
      </c>
      <c r="F48" s="8">
        <v>0.08</v>
      </c>
      <c r="G48" s="9"/>
      <c r="H48" s="10" t="str">
        <f t="shared" si="0"/>
        <v/>
      </c>
      <c r="I48" s="10" t="str">
        <f t="shared" si="1"/>
        <v/>
      </c>
      <c r="J48" s="10" t="str">
        <f t="shared" si="2"/>
        <v/>
      </c>
    </row>
    <row r="49" spans="1:10" ht="39" customHeight="1" x14ac:dyDescent="0.2">
      <c r="A49" s="11">
        <v>46</v>
      </c>
      <c r="B49" s="12" t="s">
        <v>78</v>
      </c>
      <c r="C49" s="13" t="s">
        <v>74</v>
      </c>
      <c r="D49" s="11" t="s">
        <v>14</v>
      </c>
      <c r="E49" s="14">
        <v>200</v>
      </c>
      <c r="F49" s="15">
        <v>0.05</v>
      </c>
      <c r="G49" s="9"/>
      <c r="H49" s="16" t="str">
        <f t="shared" si="0"/>
        <v/>
      </c>
      <c r="I49" s="16" t="str">
        <f t="shared" si="1"/>
        <v/>
      </c>
      <c r="J49" s="16" t="str">
        <f t="shared" si="2"/>
        <v/>
      </c>
    </row>
    <row r="50" spans="1:10" ht="19.5" customHeight="1" x14ac:dyDescent="0.2">
      <c r="A50" s="17" t="s">
        <v>79</v>
      </c>
      <c r="B50" s="17"/>
      <c r="C50" s="17"/>
      <c r="D50" s="17"/>
      <c r="E50" s="17"/>
      <c r="F50" s="17"/>
      <c r="G50" s="17"/>
      <c r="H50" s="18">
        <f>SUM(H4:H49)</f>
        <v>0</v>
      </c>
      <c r="I50" s="18">
        <f>SUM(I4:I49)</f>
        <v>0</v>
      </c>
      <c r="J50" s="18">
        <f>SUM(J4:J49)</f>
        <v>0</v>
      </c>
    </row>
  </sheetData>
  <mergeCells count="3">
    <mergeCell ref="A1:J1"/>
    <mergeCell ref="A2:J2"/>
    <mergeCell ref="A50:G50"/>
  </mergeCell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3. Nabiał</vt:lpstr>
      <vt:lpstr>'3. Nabiał'!Tytuły_wydruku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2026-08-04T19:10:13Z</dcterms:created>
  <dcterms:modified xsi:type="dcterms:W3CDTF">2026-08-04T19:10:31Z</dcterms:modified>
</cp:coreProperties>
</file>