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ział Zamówień Publicznych\ANIA M\Postępowania 2026\168 Przeglądy techn. aparat. med. 38 pakietów\"/>
    </mc:Choice>
  </mc:AlternateContent>
  <xr:revisionPtr revIDLastSave="0" documentId="8_{16B0F32A-B1F0-44B8-85BD-F3F501901D4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o określ. wartości przetar (2" sheetId="1" r:id="rId1"/>
  </sheets>
  <calcPr calcId="191029"/>
</workbook>
</file>

<file path=xl/calcChain.xml><?xml version="1.0" encoding="utf-8"?>
<calcChain xmlns="http://schemas.openxmlformats.org/spreadsheetml/2006/main">
  <c r="H197" i="1" l="1"/>
  <c r="J197" i="1" s="1"/>
  <c r="J198" i="1" s="1"/>
  <c r="K197" i="1" l="1"/>
  <c r="K198" i="1" s="1"/>
  <c r="H198" i="1"/>
  <c r="H192" i="1" l="1"/>
  <c r="J192" i="1" s="1"/>
  <c r="H187" i="1"/>
  <c r="H188" i="1" s="1"/>
  <c r="H182" i="1"/>
  <c r="J182" i="1" s="1"/>
  <c r="H177" i="1"/>
  <c r="H178" i="1" s="1"/>
  <c r="H172" i="1"/>
  <c r="J172" i="1" s="1"/>
  <c r="H167" i="1"/>
  <c r="H168" i="1" s="1"/>
  <c r="H162" i="1"/>
  <c r="J162" i="1" s="1"/>
  <c r="K162" i="1" s="1"/>
  <c r="H161" i="1"/>
  <c r="H163" i="1" s="1"/>
  <c r="H156" i="1"/>
  <c r="J156" i="1" s="1"/>
  <c r="H151" i="1"/>
  <c r="H152" i="1" s="1"/>
  <c r="H146" i="1"/>
  <c r="H147" i="1" s="1"/>
  <c r="H141" i="1"/>
  <c r="H142" i="1" s="1"/>
  <c r="H136" i="1"/>
  <c r="H137" i="1" s="1"/>
  <c r="J131" i="1"/>
  <c r="H131" i="1"/>
  <c r="H130" i="1"/>
  <c r="H125" i="1"/>
  <c r="H126" i="1" s="1"/>
  <c r="H120" i="1"/>
  <c r="H121" i="1" s="1"/>
  <c r="H115" i="1"/>
  <c r="H116" i="1" s="1"/>
  <c r="H110" i="1"/>
  <c r="H111" i="1" s="1"/>
  <c r="J105" i="1"/>
  <c r="J106" i="1" s="1"/>
  <c r="H105" i="1"/>
  <c r="H106" i="1" s="1"/>
  <c r="H100" i="1"/>
  <c r="H101" i="1" s="1"/>
  <c r="H95" i="1"/>
  <c r="H96" i="1" s="1"/>
  <c r="H90" i="1"/>
  <c r="H91" i="1" s="1"/>
  <c r="H85" i="1"/>
  <c r="J84" i="1"/>
  <c r="H84" i="1"/>
  <c r="H86" i="1" s="1"/>
  <c r="H80" i="1"/>
  <c r="H79" i="1"/>
  <c r="J74" i="1"/>
  <c r="J75" i="1" s="1"/>
  <c r="H74" i="1"/>
  <c r="H75" i="1" s="1"/>
  <c r="H70" i="1"/>
  <c r="H69" i="1"/>
  <c r="J69" i="1" s="1"/>
  <c r="H64" i="1"/>
  <c r="H65" i="1" s="1"/>
  <c r="H59" i="1"/>
  <c r="J59" i="1" s="1"/>
  <c r="H54" i="1"/>
  <c r="H55" i="1" s="1"/>
  <c r="H49" i="1"/>
  <c r="J49" i="1" s="1"/>
  <c r="K49" i="1" s="1"/>
  <c r="H48" i="1"/>
  <c r="H47" i="1"/>
  <c r="H46" i="1"/>
  <c r="H41" i="1"/>
  <c r="J41" i="1" s="1"/>
  <c r="K41" i="1" s="1"/>
  <c r="H40" i="1"/>
  <c r="H35" i="1"/>
  <c r="J35" i="1" s="1"/>
  <c r="H30" i="1"/>
  <c r="H31" i="1" s="1"/>
  <c r="H29" i="1"/>
  <c r="H24" i="1"/>
  <c r="H25" i="1" s="1"/>
  <c r="H19" i="1"/>
  <c r="H20" i="1" s="1"/>
  <c r="H14" i="1"/>
  <c r="H15" i="1" s="1"/>
  <c r="H9" i="1"/>
  <c r="H10" i="1" s="1"/>
  <c r="H4" i="1"/>
  <c r="H5" i="1" s="1"/>
  <c r="J14" i="1" l="1"/>
  <c r="J15" i="1" s="1"/>
  <c r="H42" i="1"/>
  <c r="J125" i="1"/>
  <c r="J126" i="1" s="1"/>
  <c r="H132" i="1"/>
  <c r="J161" i="1"/>
  <c r="J163" i="1" s="1"/>
  <c r="H157" i="1"/>
  <c r="J151" i="1"/>
  <c r="J152" i="1" s="1"/>
  <c r="J141" i="1"/>
  <c r="J142" i="1" s="1"/>
  <c r="K131" i="1"/>
  <c r="J115" i="1"/>
  <c r="J116" i="1" s="1"/>
  <c r="K105" i="1"/>
  <c r="K106" i="1" s="1"/>
  <c r="J95" i="1"/>
  <c r="J96" i="1" s="1"/>
  <c r="J85" i="1"/>
  <c r="K85" i="1" s="1"/>
  <c r="J86" i="1"/>
  <c r="J79" i="1"/>
  <c r="J80" i="1" s="1"/>
  <c r="J64" i="1"/>
  <c r="J65" i="1" s="1"/>
  <c r="H60" i="1"/>
  <c r="J54" i="1"/>
  <c r="J55" i="1" s="1"/>
  <c r="J48" i="1"/>
  <c r="K48" i="1" s="1"/>
  <c r="J47" i="1"/>
  <c r="K47" i="1" s="1"/>
  <c r="J40" i="1"/>
  <c r="J42" i="1" s="1"/>
  <c r="H36" i="1"/>
  <c r="J30" i="1"/>
  <c r="J31" i="1" s="1"/>
  <c r="J24" i="1"/>
  <c r="J25" i="1" s="1"/>
  <c r="K14" i="1"/>
  <c r="K15" i="1" s="1"/>
  <c r="K35" i="1"/>
  <c r="K36" i="1" s="1"/>
  <c r="J36" i="1"/>
  <c r="K59" i="1"/>
  <c r="K60" i="1" s="1"/>
  <c r="J60" i="1"/>
  <c r="K156" i="1"/>
  <c r="K157" i="1" s="1"/>
  <c r="J157" i="1"/>
  <c r="J183" i="1"/>
  <c r="K182" i="1"/>
  <c r="K183" i="1" s="1"/>
  <c r="K69" i="1"/>
  <c r="K70" i="1" s="1"/>
  <c r="J70" i="1"/>
  <c r="J173" i="1"/>
  <c r="K172" i="1"/>
  <c r="K173" i="1" s="1"/>
  <c r="J193" i="1"/>
  <c r="K192" i="1"/>
  <c r="K193" i="1" s="1"/>
  <c r="H50" i="1"/>
  <c r="J4" i="1"/>
  <c r="J5" i="1" s="1"/>
  <c r="J9" i="1"/>
  <c r="J10" i="1" s="1"/>
  <c r="J19" i="1"/>
  <c r="J20" i="1" s="1"/>
  <c r="J29" i="1"/>
  <c r="K29" i="1" s="1"/>
  <c r="J46" i="1"/>
  <c r="K74" i="1"/>
  <c r="K75" i="1" s="1"/>
  <c r="K84" i="1"/>
  <c r="J90" i="1"/>
  <c r="J91" i="1" s="1"/>
  <c r="J100" i="1"/>
  <c r="J101" i="1" s="1"/>
  <c r="J110" i="1"/>
  <c r="J111" i="1" s="1"/>
  <c r="J120" i="1"/>
  <c r="J121" i="1" s="1"/>
  <c r="J130" i="1"/>
  <c r="J132" i="1" s="1"/>
  <c r="J167" i="1"/>
  <c r="J168" i="1" s="1"/>
  <c r="H173" i="1"/>
  <c r="J177" i="1"/>
  <c r="J178" i="1" s="1"/>
  <c r="H183" i="1"/>
  <c r="J187" i="1"/>
  <c r="J188" i="1" s="1"/>
  <c r="H193" i="1"/>
  <c r="J136" i="1"/>
  <c r="J137" i="1" s="1"/>
  <c r="J146" i="1"/>
  <c r="J147" i="1" s="1"/>
  <c r="K125" i="1" l="1"/>
  <c r="K126" i="1" s="1"/>
  <c r="J50" i="1"/>
  <c r="K30" i="1"/>
  <c r="K31" i="1" s="1"/>
  <c r="K4" i="1"/>
  <c r="K5" i="1" s="1"/>
  <c r="K187" i="1"/>
  <c r="K188" i="1" s="1"/>
  <c r="K167" i="1"/>
  <c r="K168" i="1" s="1"/>
  <c r="K161" i="1"/>
  <c r="K163" i="1" s="1"/>
  <c r="K151" i="1"/>
  <c r="K152" i="1" s="1"/>
  <c r="K141" i="1"/>
  <c r="K142" i="1" s="1"/>
  <c r="K120" i="1"/>
  <c r="K121" i="1" s="1"/>
  <c r="K115" i="1"/>
  <c r="K116" i="1" s="1"/>
  <c r="K100" i="1"/>
  <c r="K101" i="1" s="1"/>
  <c r="K95" i="1"/>
  <c r="K96" i="1" s="1"/>
  <c r="K86" i="1"/>
  <c r="K79" i="1"/>
  <c r="K80" i="1" s="1"/>
  <c r="K64" i="1"/>
  <c r="K65" i="1" s="1"/>
  <c r="K54" i="1"/>
  <c r="K55" i="1" s="1"/>
  <c r="K46" i="1"/>
  <c r="K50" i="1" s="1"/>
  <c r="K40" i="1"/>
  <c r="K42" i="1" s="1"/>
  <c r="K24" i="1"/>
  <c r="K25" i="1" s="1"/>
  <c r="K19" i="1"/>
  <c r="K20" i="1" s="1"/>
  <c r="K110" i="1"/>
  <c r="K111" i="1" s="1"/>
  <c r="K9" i="1"/>
  <c r="K10" i="1" s="1"/>
  <c r="K146" i="1"/>
  <c r="K147" i="1" s="1"/>
  <c r="K136" i="1"/>
  <c r="K137" i="1" s="1"/>
  <c r="K177" i="1"/>
  <c r="K178" i="1" s="1"/>
  <c r="K130" i="1"/>
  <c r="K132" i="1" s="1"/>
  <c r="K90" i="1"/>
  <c r="K91" i="1" s="1"/>
</calcChain>
</file>

<file path=xl/sharedStrings.xml><?xml version="1.0" encoding="utf-8"?>
<sst xmlns="http://schemas.openxmlformats.org/spreadsheetml/2006/main" count="702" uniqueCount="163">
  <si>
    <t xml:space="preserve">Pakiet 1 Urządzenie do kompleksowej rehabilitacji neurologicznej </t>
  </si>
  <si>
    <t>LP.</t>
  </si>
  <si>
    <t>Nazwa</t>
  </si>
  <si>
    <t>Typ</t>
  </si>
  <si>
    <t>Producent</t>
  </si>
  <si>
    <t>Ilość sztuk</t>
  </si>
  <si>
    <t>Ilość przeglądów</t>
  </si>
  <si>
    <t>Cena jednostkowa
netto</t>
  </si>
  <si>
    <t>Wartość netto w PLN</t>
  </si>
  <si>
    <t>Podatek VAT w %</t>
  </si>
  <si>
    <t>Podatek VAT w PLN</t>
  </si>
  <si>
    <t>Wartość brutto w PLN</t>
  </si>
  <si>
    <t xml:space="preserve">Urządzenie do kompleksowej rehabilitacji neurologicznej </t>
  </si>
  <si>
    <t>LUNA EMG</t>
  </si>
  <si>
    <t>EGZOTech</t>
  </si>
  <si>
    <t>RAZEM kwota za przeglądy</t>
  </si>
  <si>
    <t>x</t>
  </si>
  <si>
    <t>Pakiet  2 Aparat do masażu podciśnieniowego</t>
  </si>
  <si>
    <t>Aparat do masażu podciśnieniowego</t>
  </si>
  <si>
    <t>INVACMED</t>
  </si>
  <si>
    <t>MEDEN-INMED</t>
  </si>
  <si>
    <t>Pakiet  3 Szyna CPM do ćwiczeń biernych dłoni, nadgarstka i przedramienia</t>
  </si>
  <si>
    <t>Szyna CPM do ćwiczeń biernych dłoni, nadgarstka i przedramienia,</t>
  </si>
  <si>
    <t>MAESTRA</t>
  </si>
  <si>
    <t>Kinetec</t>
  </si>
  <si>
    <t>Pakiet   4 Monitor hemodynamiczny</t>
  </si>
  <si>
    <t>Monitor hemodynamiczny</t>
  </si>
  <si>
    <t>PulsioFlex PC4000</t>
  </si>
  <si>
    <t xml:space="preserve">Pulsion Medical Systems </t>
  </si>
  <si>
    <t>Pakiet  5 Kardiomonitor przystosowany do pracy w komorze hiperbarycznej</t>
  </si>
  <si>
    <t>Kardiomonitor przystosowany do pracy w komorze hiperbarycznej</t>
  </si>
  <si>
    <t>Corpuls 3 HBO</t>
  </si>
  <si>
    <t>Corpuls</t>
  </si>
  <si>
    <t>Pakiet 6 Wirówki laboratoryjne</t>
  </si>
  <si>
    <t>Wirówka laboratoryjna</t>
  </si>
  <si>
    <t>Megafuge ST1R</t>
  </si>
  <si>
    <t>Thermo</t>
  </si>
  <si>
    <t>Megafuge 8</t>
  </si>
  <si>
    <t>Pakiet  7 Szkielet do wspomagania chodu</t>
  </si>
  <si>
    <t>Szkielet do wspomagania chodu</t>
  </si>
  <si>
    <t>EKSO</t>
  </si>
  <si>
    <t>Ekso Bionics</t>
  </si>
  <si>
    <t>Pakiet  8 Rejestratory holterowskie</t>
  </si>
  <si>
    <t>Rejestrator holterowski ciśnienia</t>
  </si>
  <si>
    <t>308 ABPM</t>
  </si>
  <si>
    <t>Aspel</t>
  </si>
  <si>
    <t>Rejestrator holterowski EKG</t>
  </si>
  <si>
    <t>AsPEKT 712 v.301</t>
  </si>
  <si>
    <t>Pakiet 9 Aparaty USG</t>
  </si>
  <si>
    <t>Aparat USG</t>
  </si>
  <si>
    <t>ARIETTA 50</t>
  </si>
  <si>
    <t xml:space="preserve">HITACHI </t>
  </si>
  <si>
    <t>ARIETTA 65</t>
  </si>
  <si>
    <t>Arietta V70A</t>
  </si>
  <si>
    <t>Arietta S60</t>
  </si>
  <si>
    <t>Pakiet 10 Bieżnia do analizy chodu</t>
  </si>
  <si>
    <t>Bieżnia do anializy chodu</t>
  </si>
  <si>
    <t>FDM-THPL-M2i</t>
  </si>
  <si>
    <t>Zebris</t>
  </si>
  <si>
    <t xml:space="preserve">Pakiet  11 Aparaty do operacji w niedokrwieniu </t>
  </si>
  <si>
    <t>Aparat do operacji w niedokrwieniu</t>
  </si>
  <si>
    <t>ATS 4000</t>
  </si>
  <si>
    <t>Zimmer Biomet</t>
  </si>
  <si>
    <t>Pakiet 12 Respirator</t>
  </si>
  <si>
    <t>Respirator</t>
  </si>
  <si>
    <t>LUMIS 150 VPAP ST-A</t>
  </si>
  <si>
    <t>ResMed</t>
  </si>
  <si>
    <t xml:space="preserve">Pakiet  13  Fotel do dializ i chemioterapii </t>
  </si>
  <si>
    <t xml:space="preserve">Fotel do dializ i chemioterapii </t>
  </si>
  <si>
    <t>DC 04-S</t>
  </si>
  <si>
    <t>Dekora Medical</t>
  </si>
  <si>
    <t>Pakiet 14 Kapsułkarka ręczna</t>
  </si>
  <si>
    <t>Kapsułkarka ręczna</t>
  </si>
  <si>
    <t>CAPSUNORM 00/100</t>
  </si>
  <si>
    <t>Pakiet  15 System sygnalizacji obecności tlenku etylenu</t>
  </si>
  <si>
    <t>System sygnalizacji obecności tlenku etylenu</t>
  </si>
  <si>
    <t>GWT4</t>
  </si>
  <si>
    <t>Sapel</t>
  </si>
  <si>
    <t>Pakiet 16 Mobilne roboty rehabilitacyjne</t>
  </si>
  <si>
    <t>Mobilny robot rehabilitacyjny kończyn dolnych</t>
  </si>
  <si>
    <t>SIDRA LEG</t>
  </si>
  <si>
    <t xml:space="preserve">EGZOtech     </t>
  </si>
  <si>
    <t>Mobilny robot rehabilitacyjny kończyn górnych</t>
  </si>
  <si>
    <t>MEISSA</t>
  </si>
  <si>
    <t>Pakiet  17 System mikromotorowy do zab. twarzo-czaszki</t>
  </si>
  <si>
    <t xml:space="preserve"> System mikromotorowy do zab. twarzo-czaszki</t>
  </si>
  <si>
    <t>GD670</t>
  </si>
  <si>
    <t>Aesculap - Chifa</t>
  </si>
  <si>
    <t>Pakiet 18 Tor wizyjny</t>
  </si>
  <si>
    <t>Tor wizyjny</t>
  </si>
  <si>
    <t xml:space="preserve"> IMAGE 1S</t>
  </si>
  <si>
    <t>STORZ</t>
  </si>
  <si>
    <t>Pakiet 19 Źródło światła</t>
  </si>
  <si>
    <t xml:space="preserve"> Źródło światła</t>
  </si>
  <si>
    <t>Halogen Twin</t>
  </si>
  <si>
    <t>Pakiet  20 Kamera do cystoskopii</t>
  </si>
  <si>
    <t>Kamera do cystoskopii</t>
  </si>
  <si>
    <t>Pakiet  21 Termocykler</t>
  </si>
  <si>
    <t>Termocykler</t>
  </si>
  <si>
    <t>VERITI PRO</t>
  </si>
  <si>
    <t xml:space="preserve">Thermo Fisher </t>
  </si>
  <si>
    <t>Pakiet  22 Myjnie - dezynfektor</t>
  </si>
  <si>
    <t>Myjnia - dezynfektor</t>
  </si>
  <si>
    <t>S-8668</t>
  </si>
  <si>
    <t xml:space="preserve">Getinge </t>
  </si>
  <si>
    <t>Pakiet 23 Stanowisko do resuscytacji noworodka</t>
  </si>
  <si>
    <t>Stanowisko do resuscytacji noworodka</t>
  </si>
  <si>
    <t>PANDA iRes Warmer</t>
  </si>
  <si>
    <t xml:space="preserve">GE </t>
  </si>
  <si>
    <t>Pakiet 24 Aparat Video EEG</t>
  </si>
  <si>
    <t>Aparat Video EEG</t>
  </si>
  <si>
    <t xml:space="preserve"> Neuron-Spectrum</t>
  </si>
  <si>
    <t>Neurosoft</t>
  </si>
  <si>
    <t>Pakiet 25 Dermatoskopy</t>
  </si>
  <si>
    <t>Dermatoskop</t>
  </si>
  <si>
    <t>DELTA 20</t>
  </si>
  <si>
    <t>Heine</t>
  </si>
  <si>
    <t xml:space="preserve">Videodermatoskop </t>
  </si>
  <si>
    <t>DERMDOC</t>
  </si>
  <si>
    <t>Derma Medical</t>
  </si>
  <si>
    <t xml:space="preserve">Pakiet 26 Napęd ortopedyczny do endoprotez </t>
  </si>
  <si>
    <t xml:space="preserve">Napęd ortopedyczny do endoprotez </t>
  </si>
  <si>
    <t>ACCULAN - GA330</t>
  </si>
  <si>
    <t>Pakiet 27 Urządzenie do suchego rozmrażania osocza</t>
  </si>
  <si>
    <t>Urządzenie do suchego rozmrażania osocza</t>
  </si>
  <si>
    <t xml:space="preserve"> SAHARA III Maxitherm</t>
  </si>
  <si>
    <t>Sarstedt</t>
  </si>
  <si>
    <t>Pakiet 28  Respiratory Mindray</t>
  </si>
  <si>
    <t xml:space="preserve">Respirator </t>
  </si>
  <si>
    <t>SV 600</t>
  </si>
  <si>
    <t>Mindray</t>
  </si>
  <si>
    <t>Pakiet  29 Respiratory w Makowie Podhalańskim</t>
  </si>
  <si>
    <t xml:space="preserve">Trilogy Evo </t>
  </si>
  <si>
    <t>Philips</t>
  </si>
  <si>
    <t>Pakiet 30  Respiratory</t>
  </si>
  <si>
    <t xml:space="preserve">Pakiet 31   Kardiomonitory i Centrale </t>
  </si>
  <si>
    <t>Kardiomonitor</t>
  </si>
  <si>
    <t>Vista</t>
  </si>
  <si>
    <t>Drager</t>
  </si>
  <si>
    <t>Stanowisko cetralnego monitorowania</t>
  </si>
  <si>
    <t>Vista 120CMS</t>
  </si>
  <si>
    <t>Pakiet  32 Kardiomonitory  w Makowie Podhalańskim</t>
  </si>
  <si>
    <t>Pakiet  33 Platforma do resuscytacji noworodka</t>
  </si>
  <si>
    <t>Platforma do resuscytacji noworodka</t>
  </si>
  <si>
    <t>LifeStart, typ: lsu003A</t>
  </si>
  <si>
    <t xml:space="preserve"> Inspiration Healthcare</t>
  </si>
  <si>
    <t>Pakiet  34 Aparat do badania nerwu twarzowego</t>
  </si>
  <si>
    <t>Aparat do badania nerwu twarzowego</t>
  </si>
  <si>
    <t>Silverstein  </t>
  </si>
  <si>
    <t>Pakiet  35  Ultradźwiękowy system implantacji pinów resorbowalnych</t>
  </si>
  <si>
    <t xml:space="preserve"> Ultradźwiękowy system implantacji pinów resorbowalnych</t>
  </si>
  <si>
    <t>Martin</t>
  </si>
  <si>
    <t>Pakiet 36 Wzorcownie Alkomatu</t>
  </si>
  <si>
    <t>Wzorcownie Alkomatu</t>
  </si>
  <si>
    <t>Alcotest 7000</t>
  </si>
  <si>
    <t>Pakiet 37  Podnośnik pacjenta w Makowie Pohalańskim</t>
  </si>
  <si>
    <t>Podnośnik pacjenta</t>
  </si>
  <si>
    <t>Poweo 215</t>
  </si>
  <si>
    <t>Egerton</t>
  </si>
  <si>
    <t>Pakiet 38 Pompy Amika w Makowie Podhalańskim</t>
  </si>
  <si>
    <t>Pompa do żywienia enteralnego</t>
  </si>
  <si>
    <t>AMIKA</t>
  </si>
  <si>
    <t>Fresenius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</si>
</sst>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zł&quot;_-;\-* #,##0.00\ &quot;zł&quot;_-;_-* &quot;-&quot;??\ &quot;zł&quot;_-;_-@_-"/>
    <numFmt numFmtId="164" formatCode="_-* #,##0.00\ _z_ł_-;\-* #,##0.00\ _z_ł_-;_-* \-??\ _z_ł_-;_-@_-"/>
    <numFmt numFmtId="165" formatCode="###0;###0"/>
    <numFmt numFmtId="166" formatCode="#,##0_ ;\-#,##0\ "/>
    <numFmt numFmtId="167" formatCode="_-* #,##0.00&quot; zł&quot;_-;\-* #,##0.00&quot; zł&quot;_-;_-* \-??&quot; zł&quot;_-;_-@_-"/>
    <numFmt numFmtId="168" formatCode="\ #,##0.00&quot; zł &quot;;\-#,##0.00&quot; zł &quot;;&quot; -&quot;#&quot; zł &quot;;@\ "/>
  </numFmts>
  <fonts count="31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  <scheme val="minor"/>
    </font>
    <font>
      <sz val="10"/>
      <name val="Tahoma"/>
      <family val="2"/>
      <charset val="238"/>
    </font>
    <font>
      <sz val="10"/>
      <color theme="1"/>
      <name val="Czcionka tekstu podstawowego"/>
      <family val="2"/>
      <charset val="238"/>
    </font>
    <font>
      <sz val="10"/>
      <color rgb="FF000000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2"/>
      <color indexed="8"/>
      <name val="Calibri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8"/>
      <color theme="3"/>
      <name val="Cambria"/>
      <family val="2"/>
      <charset val="238"/>
      <scheme val="major"/>
    </font>
    <font>
      <sz val="11"/>
      <color indexed="28"/>
      <name val="Czcionka tekstu podstawowego"/>
      <family val="2"/>
      <charset val="238"/>
    </font>
  </fonts>
  <fills count="4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1"/>
        <bgColor indexed="57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38"/>
      </patternFill>
    </fill>
    <fill>
      <patternFill patternType="solid">
        <fgColor indexed="28"/>
        <bgColor indexed="20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38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04">
    <xf numFmtId="0" fontId="0" fillId="0" borderId="0"/>
    <xf numFmtId="44" fontId="6" fillId="0" borderId="0" applyFont="0" applyFill="0" applyBorder="0" applyAlignment="0" applyProtection="0"/>
    <xf numFmtId="0" fontId="3" fillId="0" borderId="0"/>
    <xf numFmtId="0" fontId="5" fillId="0" borderId="0"/>
    <xf numFmtId="44" fontId="3" fillId="0" borderId="0" applyFont="0" applyFill="0" applyBorder="0" applyAlignment="0" applyProtection="0"/>
    <xf numFmtId="0" fontId="2" fillId="0" borderId="0"/>
    <xf numFmtId="0" fontId="12" fillId="17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2" fillId="18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2" fillId="19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2" fillId="20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2" fillId="2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1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12" fillId="2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2" fillId="2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12" fillId="2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2" fillId="2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2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2" fillId="26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3" fillId="27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4" borderId="0" applyNumberFormat="0" applyBorder="0" applyAlignment="0" applyProtection="0"/>
    <xf numFmtId="0" fontId="14" fillId="22" borderId="21" applyNumberFormat="0" applyAlignment="0" applyProtection="0"/>
    <xf numFmtId="0" fontId="15" fillId="35" borderId="22" applyNumberFormat="0" applyAlignment="0" applyProtection="0"/>
    <xf numFmtId="0" fontId="16" fillId="19" borderId="0" applyNumberFormat="0" applyBorder="0" applyAlignment="0" applyProtection="0"/>
    <xf numFmtId="0" fontId="17" fillId="0" borderId="23" applyNumberFormat="0" applyFill="0" applyAlignment="0" applyProtection="0"/>
    <xf numFmtId="0" fontId="18" fillId="36" borderId="24" applyNumberFormat="0" applyAlignment="0" applyProtection="0"/>
    <xf numFmtId="0" fontId="19" fillId="0" borderId="25" applyNumberFormat="0" applyFill="0" applyAlignment="0" applyProtection="0"/>
    <xf numFmtId="0" fontId="20" fillId="0" borderId="26" applyNumberFormat="0" applyFill="0" applyAlignment="0" applyProtection="0"/>
    <xf numFmtId="0" fontId="21" fillId="0" borderId="27" applyNumberFormat="0" applyFill="0" applyAlignment="0" applyProtection="0"/>
    <xf numFmtId="0" fontId="21" fillId="0" borderId="0" applyNumberFormat="0" applyFill="0" applyBorder="0" applyAlignment="0" applyProtection="0"/>
    <xf numFmtId="0" fontId="22" fillId="37" borderId="0" applyNumberFormat="0" applyBorder="0" applyAlignment="0" applyProtection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35" borderId="21" applyNumberFormat="0" applyAlignment="0" applyProtection="0"/>
    <xf numFmtId="9" fontId="2" fillId="0" borderId="0" applyFont="0" applyFill="0" applyBorder="0" applyAlignment="0" applyProtection="0"/>
    <xf numFmtId="0" fontId="25" fillId="0" borderId="28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5" fillId="38" borderId="29" applyNumberFormat="0" applyAlignment="0" applyProtection="0"/>
    <xf numFmtId="0" fontId="5" fillId="38" borderId="29" applyNumberFormat="0" applyAlignment="0" applyProtection="0"/>
    <xf numFmtId="0" fontId="5" fillId="38" borderId="29" applyNumberForma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5" fillId="38" borderId="29" applyNumberFormat="0" applyAlignment="0" applyProtection="0"/>
    <xf numFmtId="0" fontId="5" fillId="38" borderId="29" applyNumberFormat="0" applyAlignment="0" applyProtection="0"/>
    <xf numFmtId="0" fontId="5" fillId="38" borderId="29" applyNumberFormat="0" applyAlignment="0" applyProtection="0"/>
    <xf numFmtId="0" fontId="5" fillId="38" borderId="29" applyNumberFormat="0" applyAlignment="0" applyProtection="0"/>
    <xf numFmtId="0" fontId="5" fillId="38" borderId="29" applyNumberFormat="0" applyAlignment="0" applyProtection="0"/>
    <xf numFmtId="0" fontId="5" fillId="38" borderId="29" applyNumberFormat="0" applyAlignment="0" applyProtection="0"/>
    <xf numFmtId="0" fontId="5" fillId="38" borderId="29" applyNumberFormat="0" applyAlignment="0" applyProtection="0"/>
    <xf numFmtId="0" fontId="5" fillId="38" borderId="29" applyNumberFormat="0" applyAlignment="0" applyProtection="0"/>
    <xf numFmtId="0" fontId="5" fillId="38" borderId="29" applyNumberFormat="0" applyAlignment="0" applyProtection="0"/>
    <xf numFmtId="0" fontId="5" fillId="38" borderId="29" applyNumberFormat="0" applyAlignment="0" applyProtection="0"/>
    <xf numFmtId="0" fontId="5" fillId="38" borderId="29" applyNumberFormat="0" applyAlignment="0" applyProtection="0"/>
    <xf numFmtId="0" fontId="5" fillId="38" borderId="29" applyNumberFormat="0" applyAlignment="0" applyProtection="0"/>
    <xf numFmtId="0" fontId="5" fillId="38" borderId="29" applyNumberFormat="0" applyAlignment="0" applyProtection="0"/>
    <xf numFmtId="0" fontId="5" fillId="38" borderId="29" applyNumberFormat="0" applyAlignment="0" applyProtection="0"/>
    <xf numFmtId="0" fontId="5" fillId="38" borderId="29" applyNumberFormat="0" applyAlignment="0" applyProtection="0"/>
    <xf numFmtId="0" fontId="5" fillId="38" borderId="29" applyNumberFormat="0" applyAlignment="0" applyProtection="0"/>
    <xf numFmtId="168" fontId="5" fillId="0" borderId="0" applyFill="0" applyBorder="0" applyAlignment="0" applyProtection="0"/>
    <xf numFmtId="168" fontId="5" fillId="0" borderId="0" applyFill="0" applyBorder="0" applyAlignment="0" applyProtection="0"/>
    <xf numFmtId="4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0" fillId="18" borderId="0" applyNumberFormat="0" applyBorder="0" applyAlignment="0" applyProtection="0"/>
  </cellStyleXfs>
  <cellXfs count="90">
    <xf numFmtId="0" fontId="0" fillId="0" borderId="0" xfId="0"/>
    <xf numFmtId="0" fontId="4" fillId="0" borderId="0" xfId="2" applyFont="1" applyAlignment="1">
      <alignment horizontal="center" vertical="center" wrapText="1"/>
    </xf>
    <xf numFmtId="0" fontId="4" fillId="0" borderId="0" xfId="2" applyFont="1" applyAlignment="1">
      <alignment horizontal="left" vertical="center" wrapText="1"/>
    </xf>
    <xf numFmtId="0" fontId="4" fillId="0" borderId="0" xfId="3" applyFont="1" applyAlignment="1">
      <alignment horizontal="center" vertical="center" wrapText="1"/>
    </xf>
    <xf numFmtId="44" fontId="4" fillId="0" borderId="0" xfId="1" applyFont="1" applyBorder="1" applyAlignment="1">
      <alignment horizontal="center" vertical="center" wrapText="1"/>
    </xf>
    <xf numFmtId="0" fontId="4" fillId="15" borderId="0" xfId="3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15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left" vertical="center" wrapText="1"/>
    </xf>
    <xf numFmtId="0" fontId="4" fillId="0" borderId="8" xfId="2" applyFont="1" applyBorder="1" applyAlignment="1">
      <alignment horizontal="center" vertical="center" wrapText="1"/>
    </xf>
    <xf numFmtId="44" fontId="4" fillId="0" borderId="8" xfId="4" applyFont="1" applyBorder="1" applyAlignment="1">
      <alignment horizontal="center" vertical="center" wrapText="1"/>
    </xf>
    <xf numFmtId="164" fontId="4" fillId="0" borderId="8" xfId="2" applyNumberFormat="1" applyFont="1" applyBorder="1" applyAlignment="1">
      <alignment horizontal="center" vertical="center" wrapText="1"/>
    </xf>
    <xf numFmtId="164" fontId="4" fillId="15" borderId="8" xfId="2" applyNumberFormat="1" applyFont="1" applyFill="1" applyBorder="1" applyAlignment="1">
      <alignment horizontal="center" vertical="center" wrapText="1"/>
    </xf>
    <xf numFmtId="164" fontId="4" fillId="0" borderId="9" xfId="2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165" fontId="7" fillId="0" borderId="8" xfId="2" applyNumberFormat="1" applyFont="1" applyBorder="1" applyAlignment="1">
      <alignment horizontal="center" vertical="center" wrapText="1"/>
    </xf>
    <xf numFmtId="44" fontId="4" fillId="16" borderId="8" xfId="1" applyFont="1" applyFill="1" applyBorder="1" applyAlignment="1">
      <alignment horizontal="center" vertical="center" wrapText="1"/>
    </xf>
    <xf numFmtId="44" fontId="4" fillId="15" borderId="8" xfId="1" applyFont="1" applyFill="1" applyBorder="1" applyAlignment="1">
      <alignment horizontal="center" vertical="center" wrapText="1"/>
    </xf>
    <xf numFmtId="166" fontId="4" fillId="15" borderId="8" xfId="1" applyNumberFormat="1" applyFont="1" applyFill="1" applyBorder="1" applyAlignment="1">
      <alignment horizontal="center" vertical="center" wrapText="1"/>
    </xf>
    <xf numFmtId="44" fontId="4" fillId="15" borderId="9" xfId="1" applyFont="1" applyFill="1" applyBorder="1" applyAlignment="1">
      <alignment horizontal="center" vertical="center" wrapText="1"/>
    </xf>
    <xf numFmtId="0" fontId="4" fillId="0" borderId="11" xfId="3" applyFont="1" applyBorder="1" applyAlignment="1">
      <alignment horizontal="center" vertical="center" wrapText="1"/>
    </xf>
    <xf numFmtId="44" fontId="4" fillId="0" borderId="11" xfId="1" applyFont="1" applyBorder="1" applyAlignment="1">
      <alignment horizontal="center" vertical="center" wrapText="1"/>
    </xf>
    <xf numFmtId="0" fontId="4" fillId="15" borderId="11" xfId="3" applyFont="1" applyFill="1" applyBorder="1" applyAlignment="1">
      <alignment horizontal="center" vertical="center" wrapText="1"/>
    </xf>
    <xf numFmtId="44" fontId="4" fillId="0" borderId="12" xfId="1" applyFont="1" applyBorder="1" applyAlignment="1">
      <alignment horizontal="center" vertical="center" wrapText="1"/>
    </xf>
    <xf numFmtId="44" fontId="2" fillId="0" borderId="0" xfId="0" applyNumberFormat="1" applyFont="1" applyAlignment="1">
      <alignment horizontal="center" vertical="center" wrapText="1"/>
    </xf>
    <xf numFmtId="0" fontId="2" fillId="15" borderId="8" xfId="0" applyFont="1" applyFill="1" applyBorder="1" applyAlignment="1">
      <alignment horizontal="left" wrapText="1"/>
    </xf>
    <xf numFmtId="0" fontId="2" fillId="15" borderId="8" xfId="0" applyFont="1" applyFill="1" applyBorder="1" applyAlignment="1">
      <alignment horizont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4" fillId="0" borderId="16" xfId="2" applyFont="1" applyBorder="1" applyAlignment="1">
      <alignment horizontal="center" vertical="center" wrapText="1"/>
    </xf>
    <xf numFmtId="0" fontId="4" fillId="0" borderId="17" xfId="2" applyFont="1" applyBorder="1" applyAlignment="1">
      <alignment horizontal="center" vertical="center" wrapText="1"/>
    </xf>
    <xf numFmtId="0" fontId="4" fillId="0" borderId="18" xfId="3" applyFont="1" applyBorder="1" applyAlignment="1">
      <alignment horizontal="center" vertical="center" wrapText="1"/>
    </xf>
    <xf numFmtId="44" fontId="4" fillId="0" borderId="18" xfId="1" applyFont="1" applyBorder="1" applyAlignment="1">
      <alignment horizontal="center" vertical="center" wrapText="1"/>
    </xf>
    <xf numFmtId="0" fontId="4" fillId="15" borderId="18" xfId="3" applyFont="1" applyFill="1" applyBorder="1" applyAlignment="1">
      <alignment horizontal="center" vertical="center" wrapText="1"/>
    </xf>
    <xf numFmtId="44" fontId="4" fillId="0" borderId="19" xfId="1" applyFont="1" applyBorder="1" applyAlignment="1">
      <alignment horizontal="center" vertical="center" wrapText="1"/>
    </xf>
    <xf numFmtId="44" fontId="4" fillId="0" borderId="0" xfId="4" applyFont="1" applyFill="1" applyBorder="1" applyAlignment="1">
      <alignment horizontal="center" vertical="center" wrapText="1"/>
    </xf>
    <xf numFmtId="0" fontId="0" fillId="0" borderId="8" xfId="0" applyBorder="1"/>
    <xf numFmtId="0" fontId="2" fillId="0" borderId="0" xfId="5" applyAlignment="1">
      <alignment horizontal="left" vertical="center" wrapText="1"/>
    </xf>
    <xf numFmtId="0" fontId="2" fillId="0" borderId="0" xfId="5" applyAlignment="1">
      <alignment horizontal="center" vertical="center" wrapText="1"/>
    </xf>
    <xf numFmtId="1" fontId="4" fillId="0" borderId="0" xfId="2" applyNumberFormat="1" applyFont="1" applyAlignment="1">
      <alignment horizontal="center" vertical="center" wrapText="1"/>
    </xf>
    <xf numFmtId="44" fontId="4" fillId="0" borderId="0" xfId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wrapText="1"/>
    </xf>
    <xf numFmtId="0" fontId="9" fillId="15" borderId="5" xfId="0" applyFont="1" applyFill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top" wrapText="1"/>
    </xf>
    <xf numFmtId="44" fontId="8" fillId="0" borderId="8" xfId="4" applyFont="1" applyBorder="1" applyAlignment="1">
      <alignment horizontal="center" vertical="top" wrapText="1"/>
    </xf>
    <xf numFmtId="164" fontId="8" fillId="0" borderId="8" xfId="2" applyNumberFormat="1" applyFont="1" applyBorder="1" applyAlignment="1">
      <alignment horizontal="center" vertical="center" wrapText="1"/>
    </xf>
    <xf numFmtId="164" fontId="8" fillId="15" borderId="8" xfId="2" applyNumberFormat="1" applyFont="1" applyFill="1" applyBorder="1" applyAlignment="1">
      <alignment horizontal="center" vertical="center" wrapText="1"/>
    </xf>
    <xf numFmtId="164" fontId="8" fillId="0" borderId="9" xfId="2" applyNumberFormat="1" applyFont="1" applyBorder="1" applyAlignment="1">
      <alignment horizontal="center" vertical="center" wrapText="1"/>
    </xf>
    <xf numFmtId="0" fontId="8" fillId="0" borderId="8" xfId="2" applyFont="1" applyBorder="1" applyAlignment="1">
      <alignment horizontal="left" vertical="center" wrapText="1"/>
    </xf>
    <xf numFmtId="165" fontId="10" fillId="0" borderId="8" xfId="2" applyNumberFormat="1" applyFont="1" applyBorder="1" applyAlignment="1">
      <alignment horizontal="center" vertical="center" wrapText="1"/>
    </xf>
    <xf numFmtId="44" fontId="8" fillId="16" borderId="8" xfId="1" applyFont="1" applyFill="1" applyBorder="1" applyAlignment="1">
      <alignment horizontal="center" vertical="center" wrapText="1"/>
    </xf>
    <xf numFmtId="44" fontId="8" fillId="15" borderId="8" xfId="1" applyFont="1" applyFill="1" applyBorder="1" applyAlignment="1">
      <alignment horizontal="center" vertical="center" wrapText="1"/>
    </xf>
    <xf numFmtId="166" fontId="8" fillId="15" borderId="8" xfId="1" applyNumberFormat="1" applyFont="1" applyFill="1" applyBorder="1" applyAlignment="1">
      <alignment horizontal="center" vertical="center" wrapText="1"/>
    </xf>
    <xf numFmtId="44" fontId="8" fillId="15" borderId="9" xfId="1" applyFont="1" applyFill="1" applyBorder="1" applyAlignment="1">
      <alignment horizontal="center" vertical="center" wrapText="1"/>
    </xf>
    <xf numFmtId="0" fontId="8" fillId="0" borderId="11" xfId="3" applyFont="1" applyBorder="1" applyAlignment="1">
      <alignment horizontal="center" vertical="center" wrapText="1"/>
    </xf>
    <xf numFmtId="44" fontId="8" fillId="0" borderId="11" xfId="1" applyFont="1" applyBorder="1" applyAlignment="1">
      <alignment horizontal="center" vertical="center" wrapText="1"/>
    </xf>
    <xf numFmtId="0" fontId="8" fillId="15" borderId="11" xfId="3" applyFont="1" applyFill="1" applyBorder="1" applyAlignment="1">
      <alignment horizontal="center" vertical="center" wrapText="1"/>
    </xf>
    <xf numFmtId="44" fontId="8" fillId="0" borderId="12" xfId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1" fillId="0" borderId="8" xfId="5" applyFont="1" applyBorder="1" applyAlignment="1">
      <alignment vertical="center" wrapText="1"/>
    </xf>
    <xf numFmtId="0" fontId="2" fillId="15" borderId="8" xfId="0" applyFont="1" applyFill="1" applyBorder="1" applyAlignment="1">
      <alignment horizontal="center" vertical="center" wrapText="1"/>
    </xf>
    <xf numFmtId="167" fontId="4" fillId="0" borderId="0" xfId="1" applyNumberFormat="1" applyFont="1" applyFill="1" applyBorder="1" applyAlignment="1" applyProtection="1">
      <alignment horizontal="center" vertical="center" wrapText="1"/>
    </xf>
    <xf numFmtId="165" fontId="7" fillId="0" borderId="0" xfId="2" applyNumberFormat="1" applyFont="1" applyAlignment="1">
      <alignment horizontal="center" vertical="center" wrapText="1"/>
    </xf>
    <xf numFmtId="0" fontId="2" fillId="15" borderId="0" xfId="0" applyFont="1" applyFill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center" vertical="center" wrapText="1"/>
    </xf>
    <xf numFmtId="0" fontId="8" fillId="0" borderId="20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4" fillId="39" borderId="2" xfId="2" applyFont="1" applyFill="1" applyBorder="1" applyAlignment="1">
      <alignment horizontal="center" vertical="center" wrapText="1"/>
    </xf>
    <xf numFmtId="0" fontId="4" fillId="39" borderId="3" xfId="2" applyFont="1" applyFill="1" applyBorder="1" applyAlignment="1">
      <alignment horizontal="center" vertical="center" wrapText="1"/>
    </xf>
    <xf numFmtId="0" fontId="4" fillId="39" borderId="4" xfId="2" applyFont="1" applyFill="1" applyBorder="1" applyAlignment="1">
      <alignment horizontal="center" vertical="center" wrapText="1"/>
    </xf>
  </cellXfs>
  <cellStyles count="204">
    <cellStyle name="20% - akcent 1 2" xfId="6" xr:uid="{00000000-0005-0000-0000-000000000000}"/>
    <cellStyle name="20% — akcent 1 2" xfId="7" xr:uid="{00000000-0005-0000-0000-000001000000}"/>
    <cellStyle name="20% — akcent 1 2 2" xfId="8" xr:uid="{00000000-0005-0000-0000-000002000000}"/>
    <cellStyle name="20% - akcent 1 3" xfId="9" xr:uid="{00000000-0005-0000-0000-000003000000}"/>
    <cellStyle name="20% — akcent 1 3" xfId="10" xr:uid="{00000000-0005-0000-0000-000004000000}"/>
    <cellStyle name="20% — akcent 1 3 2" xfId="11" xr:uid="{00000000-0005-0000-0000-000005000000}"/>
    <cellStyle name="20% - akcent 1 4" xfId="12" xr:uid="{00000000-0005-0000-0000-000006000000}"/>
    <cellStyle name="20% - akcent 1 5" xfId="13" xr:uid="{00000000-0005-0000-0000-000007000000}"/>
    <cellStyle name="20% - akcent 2 2" xfId="14" xr:uid="{00000000-0005-0000-0000-000008000000}"/>
    <cellStyle name="20% — akcent 2 2" xfId="15" xr:uid="{00000000-0005-0000-0000-000009000000}"/>
    <cellStyle name="20% — akcent 2 2 2" xfId="16" xr:uid="{00000000-0005-0000-0000-00000A000000}"/>
    <cellStyle name="20% - akcent 2 3" xfId="17" xr:uid="{00000000-0005-0000-0000-00000B000000}"/>
    <cellStyle name="20% — akcent 2 3" xfId="18" xr:uid="{00000000-0005-0000-0000-00000C000000}"/>
    <cellStyle name="20% — akcent 2 3 2" xfId="19" xr:uid="{00000000-0005-0000-0000-00000D000000}"/>
    <cellStyle name="20% - akcent 2 4" xfId="20" xr:uid="{00000000-0005-0000-0000-00000E000000}"/>
    <cellStyle name="20% - akcent 2 5" xfId="21" xr:uid="{00000000-0005-0000-0000-00000F000000}"/>
    <cellStyle name="20% - akcent 3 2" xfId="22" xr:uid="{00000000-0005-0000-0000-000010000000}"/>
    <cellStyle name="20% — akcent 3 2" xfId="23" xr:uid="{00000000-0005-0000-0000-000011000000}"/>
    <cellStyle name="20% — akcent 3 2 2" xfId="24" xr:uid="{00000000-0005-0000-0000-000012000000}"/>
    <cellStyle name="20% - akcent 3 3" xfId="25" xr:uid="{00000000-0005-0000-0000-000013000000}"/>
    <cellStyle name="20% — akcent 3 3" xfId="26" xr:uid="{00000000-0005-0000-0000-000014000000}"/>
    <cellStyle name="20% — akcent 3 3 2" xfId="27" xr:uid="{00000000-0005-0000-0000-000015000000}"/>
    <cellStyle name="20% - akcent 3 4" xfId="28" xr:uid="{00000000-0005-0000-0000-000016000000}"/>
    <cellStyle name="20% - akcent 3 5" xfId="29" xr:uid="{00000000-0005-0000-0000-000017000000}"/>
    <cellStyle name="20% - akcent 4 2" xfId="30" xr:uid="{00000000-0005-0000-0000-000018000000}"/>
    <cellStyle name="20% — akcent 4 2" xfId="31" xr:uid="{00000000-0005-0000-0000-000019000000}"/>
    <cellStyle name="20% — akcent 4 2 2" xfId="32" xr:uid="{00000000-0005-0000-0000-00001A000000}"/>
    <cellStyle name="20% - akcent 4 3" xfId="33" xr:uid="{00000000-0005-0000-0000-00001B000000}"/>
    <cellStyle name="20% — akcent 4 3" xfId="34" xr:uid="{00000000-0005-0000-0000-00001C000000}"/>
    <cellStyle name="20% — akcent 4 3 2" xfId="35" xr:uid="{00000000-0005-0000-0000-00001D000000}"/>
    <cellStyle name="20% - akcent 4 4" xfId="36" xr:uid="{00000000-0005-0000-0000-00001E000000}"/>
    <cellStyle name="20% - akcent 4 5" xfId="37" xr:uid="{00000000-0005-0000-0000-00001F000000}"/>
    <cellStyle name="20% - akcent 5 2" xfId="38" xr:uid="{00000000-0005-0000-0000-000020000000}"/>
    <cellStyle name="20% — akcent 5 2" xfId="39" xr:uid="{00000000-0005-0000-0000-000021000000}"/>
    <cellStyle name="20% — akcent 5 2 2" xfId="40" xr:uid="{00000000-0005-0000-0000-000022000000}"/>
    <cellStyle name="20% - akcent 5 3" xfId="41" xr:uid="{00000000-0005-0000-0000-000023000000}"/>
    <cellStyle name="20% — akcent 5 3" xfId="42" xr:uid="{00000000-0005-0000-0000-000024000000}"/>
    <cellStyle name="20% — akcent 5 3 2" xfId="43" xr:uid="{00000000-0005-0000-0000-000025000000}"/>
    <cellStyle name="20% - akcent 5 4" xfId="44" xr:uid="{00000000-0005-0000-0000-000026000000}"/>
    <cellStyle name="20% - akcent 5 5" xfId="45" xr:uid="{00000000-0005-0000-0000-000027000000}"/>
    <cellStyle name="20% - akcent 6 2" xfId="46" xr:uid="{00000000-0005-0000-0000-000028000000}"/>
    <cellStyle name="20% — akcent 6 2" xfId="47" xr:uid="{00000000-0005-0000-0000-000029000000}"/>
    <cellStyle name="20% — akcent 6 2 2" xfId="48" xr:uid="{00000000-0005-0000-0000-00002A000000}"/>
    <cellStyle name="20% - akcent 6 3" xfId="49" xr:uid="{00000000-0005-0000-0000-00002B000000}"/>
    <cellStyle name="20% — akcent 6 3" xfId="50" xr:uid="{00000000-0005-0000-0000-00002C000000}"/>
    <cellStyle name="20% — akcent 6 3 2" xfId="51" xr:uid="{00000000-0005-0000-0000-00002D000000}"/>
    <cellStyle name="20% - akcent 6 4" xfId="52" xr:uid="{00000000-0005-0000-0000-00002E000000}"/>
    <cellStyle name="20% - akcent 6 5" xfId="53" xr:uid="{00000000-0005-0000-0000-00002F000000}"/>
    <cellStyle name="40% - akcent 1 2" xfId="54" xr:uid="{00000000-0005-0000-0000-000030000000}"/>
    <cellStyle name="40% — akcent 1 2" xfId="55" xr:uid="{00000000-0005-0000-0000-000031000000}"/>
    <cellStyle name="40% — akcent 1 2 2" xfId="56" xr:uid="{00000000-0005-0000-0000-000032000000}"/>
    <cellStyle name="40% - akcent 1 3" xfId="57" xr:uid="{00000000-0005-0000-0000-000033000000}"/>
    <cellStyle name="40% — akcent 1 3" xfId="58" xr:uid="{00000000-0005-0000-0000-000034000000}"/>
    <cellStyle name="40% — akcent 1 3 2" xfId="59" xr:uid="{00000000-0005-0000-0000-000035000000}"/>
    <cellStyle name="40% - akcent 1 4" xfId="60" xr:uid="{00000000-0005-0000-0000-000036000000}"/>
    <cellStyle name="40% - akcent 1 5" xfId="61" xr:uid="{00000000-0005-0000-0000-000037000000}"/>
    <cellStyle name="40% - akcent 2 2" xfId="62" xr:uid="{00000000-0005-0000-0000-000038000000}"/>
    <cellStyle name="40% — akcent 2 2" xfId="63" xr:uid="{00000000-0005-0000-0000-000039000000}"/>
    <cellStyle name="40% — akcent 2 2 2" xfId="64" xr:uid="{00000000-0005-0000-0000-00003A000000}"/>
    <cellStyle name="40% - akcent 2 3" xfId="65" xr:uid="{00000000-0005-0000-0000-00003B000000}"/>
    <cellStyle name="40% — akcent 2 3" xfId="66" xr:uid="{00000000-0005-0000-0000-00003C000000}"/>
    <cellStyle name="40% — akcent 2 3 2" xfId="67" xr:uid="{00000000-0005-0000-0000-00003D000000}"/>
    <cellStyle name="40% - akcent 2 4" xfId="68" xr:uid="{00000000-0005-0000-0000-00003E000000}"/>
    <cellStyle name="40% - akcent 2 5" xfId="69" xr:uid="{00000000-0005-0000-0000-00003F000000}"/>
    <cellStyle name="40% - akcent 3 2" xfId="70" xr:uid="{00000000-0005-0000-0000-000040000000}"/>
    <cellStyle name="40% — akcent 3 2" xfId="71" xr:uid="{00000000-0005-0000-0000-000041000000}"/>
    <cellStyle name="40% — akcent 3 2 2" xfId="72" xr:uid="{00000000-0005-0000-0000-000042000000}"/>
    <cellStyle name="40% - akcent 3 3" xfId="73" xr:uid="{00000000-0005-0000-0000-000043000000}"/>
    <cellStyle name="40% — akcent 3 3" xfId="74" xr:uid="{00000000-0005-0000-0000-000044000000}"/>
    <cellStyle name="40% — akcent 3 3 2" xfId="75" xr:uid="{00000000-0005-0000-0000-000045000000}"/>
    <cellStyle name="40% - akcent 3 4" xfId="76" xr:uid="{00000000-0005-0000-0000-000046000000}"/>
    <cellStyle name="40% - akcent 3 5" xfId="77" xr:uid="{00000000-0005-0000-0000-000047000000}"/>
    <cellStyle name="40% - akcent 4 2" xfId="78" xr:uid="{00000000-0005-0000-0000-000048000000}"/>
    <cellStyle name="40% — akcent 4 2" xfId="79" xr:uid="{00000000-0005-0000-0000-000049000000}"/>
    <cellStyle name="40% — akcent 4 2 2" xfId="80" xr:uid="{00000000-0005-0000-0000-00004A000000}"/>
    <cellStyle name="40% - akcent 4 3" xfId="81" xr:uid="{00000000-0005-0000-0000-00004B000000}"/>
    <cellStyle name="40% — akcent 4 3" xfId="82" xr:uid="{00000000-0005-0000-0000-00004C000000}"/>
    <cellStyle name="40% — akcent 4 3 2" xfId="83" xr:uid="{00000000-0005-0000-0000-00004D000000}"/>
    <cellStyle name="40% - akcent 4 4" xfId="84" xr:uid="{00000000-0005-0000-0000-00004E000000}"/>
    <cellStyle name="40% - akcent 4 5" xfId="85" xr:uid="{00000000-0005-0000-0000-00004F000000}"/>
    <cellStyle name="40% - akcent 5 2" xfId="86" xr:uid="{00000000-0005-0000-0000-000050000000}"/>
    <cellStyle name="40% — akcent 5 2" xfId="87" xr:uid="{00000000-0005-0000-0000-000051000000}"/>
    <cellStyle name="40% — akcent 5 2 2" xfId="88" xr:uid="{00000000-0005-0000-0000-000052000000}"/>
    <cellStyle name="40% - akcent 5 3" xfId="89" xr:uid="{00000000-0005-0000-0000-000053000000}"/>
    <cellStyle name="40% — akcent 5 3" xfId="90" xr:uid="{00000000-0005-0000-0000-000054000000}"/>
    <cellStyle name="40% — akcent 5 3 2" xfId="91" xr:uid="{00000000-0005-0000-0000-000055000000}"/>
    <cellStyle name="40% - akcent 5 4" xfId="92" xr:uid="{00000000-0005-0000-0000-000056000000}"/>
    <cellStyle name="40% - akcent 5 5" xfId="93" xr:uid="{00000000-0005-0000-0000-000057000000}"/>
    <cellStyle name="40% - akcent 6 2" xfId="94" xr:uid="{00000000-0005-0000-0000-000058000000}"/>
    <cellStyle name="40% — akcent 6 2" xfId="95" xr:uid="{00000000-0005-0000-0000-000059000000}"/>
    <cellStyle name="40% — akcent 6 2 2" xfId="96" xr:uid="{00000000-0005-0000-0000-00005A000000}"/>
    <cellStyle name="40% - akcent 6 3" xfId="97" xr:uid="{00000000-0005-0000-0000-00005B000000}"/>
    <cellStyle name="40% — akcent 6 3" xfId="98" xr:uid="{00000000-0005-0000-0000-00005C000000}"/>
    <cellStyle name="40% — akcent 6 3 2" xfId="99" xr:uid="{00000000-0005-0000-0000-00005D000000}"/>
    <cellStyle name="40% - akcent 6 4" xfId="100" xr:uid="{00000000-0005-0000-0000-00005E000000}"/>
    <cellStyle name="40% - akcent 6 5" xfId="101" xr:uid="{00000000-0005-0000-0000-00005F000000}"/>
    <cellStyle name="60% - akcent 1 2" xfId="102" xr:uid="{00000000-0005-0000-0000-000060000000}"/>
    <cellStyle name="60% - akcent 2 2" xfId="103" xr:uid="{00000000-0005-0000-0000-000061000000}"/>
    <cellStyle name="60% - akcent 3 2" xfId="104" xr:uid="{00000000-0005-0000-0000-000062000000}"/>
    <cellStyle name="60% - akcent 4 2" xfId="105" xr:uid="{00000000-0005-0000-0000-000063000000}"/>
    <cellStyle name="60% - akcent 5 2" xfId="106" xr:uid="{00000000-0005-0000-0000-000064000000}"/>
    <cellStyle name="60% - akcent 6 2" xfId="107" xr:uid="{00000000-0005-0000-0000-000065000000}"/>
    <cellStyle name="Akcent 1 2" xfId="108" xr:uid="{00000000-0005-0000-0000-000066000000}"/>
    <cellStyle name="Akcent 2 2" xfId="109" xr:uid="{00000000-0005-0000-0000-000067000000}"/>
    <cellStyle name="Akcent 3 2" xfId="110" xr:uid="{00000000-0005-0000-0000-000068000000}"/>
    <cellStyle name="Akcent 4 2" xfId="111" xr:uid="{00000000-0005-0000-0000-000069000000}"/>
    <cellStyle name="Akcent 5 2" xfId="112" xr:uid="{00000000-0005-0000-0000-00006A000000}"/>
    <cellStyle name="Akcent 6 2" xfId="113" xr:uid="{00000000-0005-0000-0000-00006B000000}"/>
    <cellStyle name="Dane wejściowe 2" xfId="114" xr:uid="{00000000-0005-0000-0000-00006C000000}"/>
    <cellStyle name="Dane wyjściowe 2" xfId="115" xr:uid="{00000000-0005-0000-0000-00006D000000}"/>
    <cellStyle name="Dobre 2" xfId="116" xr:uid="{00000000-0005-0000-0000-00006E000000}"/>
    <cellStyle name="Komórka połączona 2" xfId="117" xr:uid="{00000000-0005-0000-0000-00006F000000}"/>
    <cellStyle name="Komórka zaznaczona 2" xfId="118" xr:uid="{00000000-0005-0000-0000-000070000000}"/>
    <cellStyle name="Nagłówek 1 2" xfId="119" xr:uid="{00000000-0005-0000-0000-000071000000}"/>
    <cellStyle name="Nagłówek 2 2" xfId="120" xr:uid="{00000000-0005-0000-0000-000072000000}"/>
    <cellStyle name="Nagłówek 3 2" xfId="121" xr:uid="{00000000-0005-0000-0000-000073000000}"/>
    <cellStyle name="Nagłówek 4 2" xfId="122" xr:uid="{00000000-0005-0000-0000-000074000000}"/>
    <cellStyle name="Neutralne 2" xfId="123" xr:uid="{00000000-0005-0000-0000-000075000000}"/>
    <cellStyle name="Normal 2" xfId="124" xr:uid="{00000000-0005-0000-0000-000076000000}"/>
    <cellStyle name="Normalny" xfId="0" builtinId="0"/>
    <cellStyle name="Normalny 10" xfId="125" xr:uid="{00000000-0005-0000-0000-000078000000}"/>
    <cellStyle name="Normalny 10 2" xfId="126" xr:uid="{00000000-0005-0000-0000-000079000000}"/>
    <cellStyle name="Normalny 11" xfId="127" xr:uid="{00000000-0005-0000-0000-00007A000000}"/>
    <cellStyle name="Normalny 11 2" xfId="128" xr:uid="{00000000-0005-0000-0000-00007B000000}"/>
    <cellStyle name="Normalny 12" xfId="129" xr:uid="{00000000-0005-0000-0000-00007C000000}"/>
    <cellStyle name="Normalny 12 2" xfId="130" xr:uid="{00000000-0005-0000-0000-00007D000000}"/>
    <cellStyle name="Normalny 13" xfId="131" xr:uid="{00000000-0005-0000-0000-00007E000000}"/>
    <cellStyle name="Normalny 13 2" xfId="132" xr:uid="{00000000-0005-0000-0000-00007F000000}"/>
    <cellStyle name="Normalny 14" xfId="133" xr:uid="{00000000-0005-0000-0000-000080000000}"/>
    <cellStyle name="Normalny 14 2" xfId="134" xr:uid="{00000000-0005-0000-0000-000081000000}"/>
    <cellStyle name="Normalny 15" xfId="135" xr:uid="{00000000-0005-0000-0000-000082000000}"/>
    <cellStyle name="Normalny 15 2" xfId="136" xr:uid="{00000000-0005-0000-0000-000083000000}"/>
    <cellStyle name="Normalny 16" xfId="137" xr:uid="{00000000-0005-0000-0000-000084000000}"/>
    <cellStyle name="Normalny 16 2" xfId="138" xr:uid="{00000000-0005-0000-0000-000085000000}"/>
    <cellStyle name="Normalny 17" xfId="139" xr:uid="{00000000-0005-0000-0000-000086000000}"/>
    <cellStyle name="Normalny 17 2" xfId="140" xr:uid="{00000000-0005-0000-0000-000087000000}"/>
    <cellStyle name="Normalny 18" xfId="141" xr:uid="{00000000-0005-0000-0000-000088000000}"/>
    <cellStyle name="Normalny 19" xfId="142" xr:uid="{00000000-0005-0000-0000-000089000000}"/>
    <cellStyle name="Normalny 2" xfId="2" xr:uid="{00000000-0005-0000-0000-00008A000000}"/>
    <cellStyle name="Normalny 2 2" xfId="143" xr:uid="{00000000-0005-0000-0000-00008B000000}"/>
    <cellStyle name="Normalny 2 3" xfId="144" xr:uid="{00000000-0005-0000-0000-00008C000000}"/>
    <cellStyle name="Normalny 20" xfId="145" xr:uid="{00000000-0005-0000-0000-00008D000000}"/>
    <cellStyle name="Normalny 21" xfId="146" xr:uid="{00000000-0005-0000-0000-00008E000000}"/>
    <cellStyle name="Normalny 22" xfId="3" xr:uid="{00000000-0005-0000-0000-00008F000000}"/>
    <cellStyle name="Normalny 23" xfId="147" xr:uid="{00000000-0005-0000-0000-000090000000}"/>
    <cellStyle name="Normalny 24" xfId="5" xr:uid="{00000000-0005-0000-0000-000091000000}"/>
    <cellStyle name="Normalny 24 2" xfId="148" xr:uid="{00000000-0005-0000-0000-000092000000}"/>
    <cellStyle name="Normalny 24 3" xfId="149" xr:uid="{00000000-0005-0000-0000-000093000000}"/>
    <cellStyle name="Normalny 25" xfId="150" xr:uid="{00000000-0005-0000-0000-000094000000}"/>
    <cellStyle name="Normalny 25 2" xfId="151" xr:uid="{00000000-0005-0000-0000-000095000000}"/>
    <cellStyle name="Normalny 25 3" xfId="152" xr:uid="{00000000-0005-0000-0000-000096000000}"/>
    <cellStyle name="Normalny 26" xfId="153" xr:uid="{00000000-0005-0000-0000-000097000000}"/>
    <cellStyle name="Normalny 27" xfId="154" xr:uid="{00000000-0005-0000-0000-000098000000}"/>
    <cellStyle name="Normalny 3" xfId="155" xr:uid="{00000000-0005-0000-0000-000099000000}"/>
    <cellStyle name="Normalny 3 2" xfId="156" xr:uid="{00000000-0005-0000-0000-00009A000000}"/>
    <cellStyle name="Normalny 4" xfId="157" xr:uid="{00000000-0005-0000-0000-00009B000000}"/>
    <cellStyle name="Normalny 4 2" xfId="158" xr:uid="{00000000-0005-0000-0000-00009C000000}"/>
    <cellStyle name="Normalny 5" xfId="159" xr:uid="{00000000-0005-0000-0000-00009D000000}"/>
    <cellStyle name="Normalny 5 2" xfId="160" xr:uid="{00000000-0005-0000-0000-00009E000000}"/>
    <cellStyle name="Normalny 6" xfId="161" xr:uid="{00000000-0005-0000-0000-00009F000000}"/>
    <cellStyle name="Normalny 6 2" xfId="162" xr:uid="{00000000-0005-0000-0000-0000A0000000}"/>
    <cellStyle name="Normalny 7" xfId="163" xr:uid="{00000000-0005-0000-0000-0000A1000000}"/>
    <cellStyle name="Normalny 7 2" xfId="164" xr:uid="{00000000-0005-0000-0000-0000A2000000}"/>
    <cellStyle name="Normalny 8" xfId="165" xr:uid="{00000000-0005-0000-0000-0000A3000000}"/>
    <cellStyle name="Normalny 8 2" xfId="166" xr:uid="{00000000-0005-0000-0000-0000A4000000}"/>
    <cellStyle name="Normalny 9" xfId="167" xr:uid="{00000000-0005-0000-0000-0000A5000000}"/>
    <cellStyle name="Normalny 9 2" xfId="168" xr:uid="{00000000-0005-0000-0000-0000A6000000}"/>
    <cellStyle name="Obliczenia 2" xfId="169" xr:uid="{00000000-0005-0000-0000-0000A7000000}"/>
    <cellStyle name="Procentowy 2" xfId="170" xr:uid="{00000000-0005-0000-0000-0000A8000000}"/>
    <cellStyle name="Suma 2" xfId="171" xr:uid="{00000000-0005-0000-0000-0000A9000000}"/>
    <cellStyle name="Tekst objaśnienia 2" xfId="172" xr:uid="{00000000-0005-0000-0000-0000AA000000}"/>
    <cellStyle name="Tekst ostrzeżenia 2" xfId="173" xr:uid="{00000000-0005-0000-0000-0000AB000000}"/>
    <cellStyle name="Tytuł 2" xfId="174" xr:uid="{00000000-0005-0000-0000-0000AC000000}"/>
    <cellStyle name="Tytuł 3" xfId="175" xr:uid="{00000000-0005-0000-0000-0000AD000000}"/>
    <cellStyle name="Uwaga 10" xfId="176" xr:uid="{00000000-0005-0000-0000-0000AE000000}"/>
    <cellStyle name="Uwaga 10 2" xfId="177" xr:uid="{00000000-0005-0000-0000-0000AF000000}"/>
    <cellStyle name="Uwaga 11" xfId="178" xr:uid="{00000000-0005-0000-0000-0000B0000000}"/>
    <cellStyle name="Uwaga 12" xfId="179" xr:uid="{00000000-0005-0000-0000-0000B1000000}"/>
    <cellStyle name="Uwaga 12 2" xfId="180" xr:uid="{00000000-0005-0000-0000-0000B2000000}"/>
    <cellStyle name="Uwaga 13" xfId="181" xr:uid="{00000000-0005-0000-0000-0000B3000000}"/>
    <cellStyle name="Uwaga 13 2" xfId="182" xr:uid="{00000000-0005-0000-0000-0000B4000000}"/>
    <cellStyle name="Uwaga 2" xfId="183" xr:uid="{00000000-0005-0000-0000-0000B5000000}"/>
    <cellStyle name="Uwaga 2 2" xfId="184" xr:uid="{00000000-0005-0000-0000-0000B6000000}"/>
    <cellStyle name="Uwaga 3" xfId="185" xr:uid="{00000000-0005-0000-0000-0000B7000000}"/>
    <cellStyle name="Uwaga 3 2" xfId="186" xr:uid="{00000000-0005-0000-0000-0000B8000000}"/>
    <cellStyle name="Uwaga 4" xfId="187" xr:uid="{00000000-0005-0000-0000-0000B9000000}"/>
    <cellStyle name="Uwaga 4 2" xfId="188" xr:uid="{00000000-0005-0000-0000-0000BA000000}"/>
    <cellStyle name="Uwaga 5" xfId="189" xr:uid="{00000000-0005-0000-0000-0000BB000000}"/>
    <cellStyle name="Uwaga 5 2" xfId="190" xr:uid="{00000000-0005-0000-0000-0000BC000000}"/>
    <cellStyle name="Uwaga 6" xfId="191" xr:uid="{00000000-0005-0000-0000-0000BD000000}"/>
    <cellStyle name="Uwaga 6 2" xfId="192" xr:uid="{00000000-0005-0000-0000-0000BE000000}"/>
    <cellStyle name="Uwaga 7" xfId="193" xr:uid="{00000000-0005-0000-0000-0000BF000000}"/>
    <cellStyle name="Uwaga 7 2" xfId="194" xr:uid="{00000000-0005-0000-0000-0000C0000000}"/>
    <cellStyle name="Uwaga 8" xfId="195" xr:uid="{00000000-0005-0000-0000-0000C1000000}"/>
    <cellStyle name="Uwaga 8 2" xfId="196" xr:uid="{00000000-0005-0000-0000-0000C2000000}"/>
    <cellStyle name="Uwaga 9" xfId="197" xr:uid="{00000000-0005-0000-0000-0000C3000000}"/>
    <cellStyle name="Uwaga 9 2" xfId="198" xr:uid="{00000000-0005-0000-0000-0000C4000000}"/>
    <cellStyle name="Walutowy" xfId="1" builtinId="4"/>
    <cellStyle name="Walutowy 2" xfId="4" xr:uid="{00000000-0005-0000-0000-0000C6000000}"/>
    <cellStyle name="Walutowy 2 2" xfId="199" xr:uid="{00000000-0005-0000-0000-0000C7000000}"/>
    <cellStyle name="Walutowy 3" xfId="200" xr:uid="{00000000-0005-0000-0000-0000C8000000}"/>
    <cellStyle name="Walutowy 4" xfId="201" xr:uid="{00000000-0005-0000-0000-0000C9000000}"/>
    <cellStyle name="Walutowy 5" xfId="202" xr:uid="{00000000-0005-0000-0000-0000CA000000}"/>
    <cellStyle name="Złe 2" xfId="203" xr:uid="{00000000-0005-0000-0000-0000C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98"/>
  <sheetViews>
    <sheetView tabSelected="1" zoomScale="80" zoomScaleNormal="80" workbookViewId="0">
      <pane ySplit="1" topLeftCell="A173" activePane="bottomLeft" state="frozen"/>
      <selection pane="bottomLeft" activeCell="B41" sqref="B41"/>
    </sheetView>
  </sheetViews>
  <sheetFormatPr defaultRowHeight="15"/>
  <cols>
    <col min="1" max="1" width="3.25" style="6" bestFit="1" customWidth="1"/>
    <col min="2" max="2" width="35.625" style="65" customWidth="1"/>
    <col min="3" max="3" width="24.375" style="6" customWidth="1"/>
    <col min="4" max="4" width="28.125" style="6" customWidth="1"/>
    <col min="5" max="5" width="9" style="6" customWidth="1"/>
    <col min="6" max="6" width="11.875" style="6" customWidth="1"/>
    <col min="7" max="7" width="14.375" style="6" customWidth="1"/>
    <col min="8" max="8" width="16.75" style="6" customWidth="1"/>
    <col min="9" max="9" width="9" style="70"/>
    <col min="10" max="10" width="15.375" style="6" customWidth="1"/>
    <col min="11" max="11" width="15" style="6" customWidth="1"/>
    <col min="12" max="12" width="9" style="6"/>
    <col min="13" max="13" width="22.875" style="6" customWidth="1"/>
    <col min="14" max="14" width="13.125" style="6" bestFit="1" customWidth="1"/>
    <col min="15" max="16384" width="9" style="6"/>
  </cols>
  <sheetData>
    <row r="1" spans="1:14" ht="15" customHeight="1" thickBot="1">
      <c r="A1" s="1"/>
      <c r="B1" s="2"/>
      <c r="C1" s="1"/>
      <c r="D1" s="1"/>
      <c r="E1" s="1"/>
      <c r="F1" s="1"/>
      <c r="G1" s="3"/>
      <c r="H1" s="4"/>
      <c r="I1" s="5"/>
      <c r="J1" s="4"/>
      <c r="K1" s="4"/>
    </row>
    <row r="2" spans="1:14" ht="15.75" customHeight="1">
      <c r="A2" s="77" t="s">
        <v>0</v>
      </c>
      <c r="B2" s="78"/>
      <c r="C2" s="78"/>
      <c r="D2" s="78"/>
      <c r="E2" s="78"/>
      <c r="F2" s="79"/>
      <c r="G2" s="7"/>
      <c r="H2" s="7"/>
      <c r="I2" s="8"/>
      <c r="J2" s="7"/>
      <c r="K2" s="9"/>
    </row>
    <row r="3" spans="1:14" ht="15.75" customHeight="1">
      <c r="A3" s="10" t="s">
        <v>1</v>
      </c>
      <c r="B3" s="11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3" t="s">
        <v>7</v>
      </c>
      <c r="H3" s="14" t="s">
        <v>8</v>
      </c>
      <c r="I3" s="15" t="s">
        <v>9</v>
      </c>
      <c r="J3" s="14" t="s">
        <v>10</v>
      </c>
      <c r="K3" s="16" t="s">
        <v>11</v>
      </c>
    </row>
    <row r="4" spans="1:14" ht="30">
      <c r="A4" s="10">
        <v>1</v>
      </c>
      <c r="B4" s="17" t="s">
        <v>12</v>
      </c>
      <c r="C4" s="18" t="s">
        <v>13</v>
      </c>
      <c r="D4" s="12" t="s">
        <v>14</v>
      </c>
      <c r="E4" s="19">
        <v>1</v>
      </c>
      <c r="F4" s="19">
        <v>2</v>
      </c>
      <c r="G4" s="20"/>
      <c r="H4" s="21">
        <f t="shared" ref="H4" si="0">E4*F4*G4</f>
        <v>0</v>
      </c>
      <c r="I4" s="22">
        <v>8</v>
      </c>
      <c r="J4" s="21">
        <f t="shared" ref="J4" si="1">H4*I4%</f>
        <v>0</v>
      </c>
      <c r="K4" s="23">
        <f t="shared" ref="K4" si="2">H4+J4</f>
        <v>0</v>
      </c>
    </row>
    <row r="5" spans="1:14" ht="15.75" customHeight="1" thickBot="1">
      <c r="A5" s="75" t="s">
        <v>15</v>
      </c>
      <c r="B5" s="76"/>
      <c r="C5" s="76"/>
      <c r="D5" s="76"/>
      <c r="E5" s="76"/>
      <c r="F5" s="76"/>
      <c r="G5" s="24" t="s">
        <v>16</v>
      </c>
      <c r="H5" s="25">
        <f>SUM(H4:H4)</f>
        <v>0</v>
      </c>
      <c r="I5" s="26">
        <v>8</v>
      </c>
      <c r="J5" s="25">
        <f>SUM(J4:J4)</f>
        <v>0</v>
      </c>
      <c r="K5" s="27">
        <f>SUM(K4:K4)</f>
        <v>0</v>
      </c>
      <c r="N5" s="28"/>
    </row>
    <row r="6" spans="1:14" ht="15.75" customHeight="1" thickBot="1">
      <c r="A6" s="1"/>
      <c r="B6" s="1"/>
      <c r="C6" s="1"/>
      <c r="D6" s="1"/>
      <c r="E6" s="1"/>
      <c r="F6" s="1"/>
      <c r="G6" s="3"/>
      <c r="H6" s="4"/>
      <c r="I6" s="5"/>
      <c r="J6" s="4"/>
      <c r="K6" s="4"/>
      <c r="N6" s="28"/>
    </row>
    <row r="7" spans="1:14">
      <c r="A7" s="77" t="s">
        <v>17</v>
      </c>
      <c r="B7" s="78"/>
      <c r="C7" s="78"/>
      <c r="D7" s="78"/>
      <c r="E7" s="78"/>
      <c r="F7" s="79"/>
      <c r="G7" s="7"/>
      <c r="H7" s="7"/>
      <c r="I7" s="8"/>
      <c r="J7" s="7"/>
      <c r="K7" s="9"/>
    </row>
    <row r="8" spans="1:14" ht="45">
      <c r="A8" s="10" t="s">
        <v>1</v>
      </c>
      <c r="B8" s="11" t="s">
        <v>2</v>
      </c>
      <c r="C8" s="12" t="s">
        <v>3</v>
      </c>
      <c r="D8" s="12" t="s">
        <v>4</v>
      </c>
      <c r="E8" s="12" t="s">
        <v>5</v>
      </c>
      <c r="F8" s="12" t="s">
        <v>6</v>
      </c>
      <c r="G8" s="13" t="s">
        <v>7</v>
      </c>
      <c r="H8" s="14" t="s">
        <v>8</v>
      </c>
      <c r="I8" s="15" t="s">
        <v>9</v>
      </c>
      <c r="J8" s="14" t="s">
        <v>10</v>
      </c>
      <c r="K8" s="16" t="s">
        <v>11</v>
      </c>
    </row>
    <row r="9" spans="1:14">
      <c r="A9" s="10">
        <v>1</v>
      </c>
      <c r="B9" s="29" t="s">
        <v>18</v>
      </c>
      <c r="C9" s="30" t="s">
        <v>19</v>
      </c>
      <c r="D9" s="30" t="s">
        <v>20</v>
      </c>
      <c r="E9" s="30">
        <v>1</v>
      </c>
      <c r="F9" s="19">
        <v>2</v>
      </c>
      <c r="G9" s="20"/>
      <c r="H9" s="21">
        <f>E9*F9*G9</f>
        <v>0</v>
      </c>
      <c r="I9" s="22">
        <v>8</v>
      </c>
      <c r="J9" s="21">
        <f>H9*I9%</f>
        <v>0</v>
      </c>
      <c r="K9" s="23">
        <f>H9+J9</f>
        <v>0</v>
      </c>
    </row>
    <row r="10" spans="1:14" ht="15.75" thickBot="1">
      <c r="A10" s="80" t="s">
        <v>15</v>
      </c>
      <c r="B10" s="81"/>
      <c r="C10" s="81"/>
      <c r="D10" s="81"/>
      <c r="E10" s="81"/>
      <c r="F10" s="82"/>
      <c r="G10" s="24" t="s">
        <v>16</v>
      </c>
      <c r="H10" s="25">
        <f>SUM(H9)</f>
        <v>0</v>
      </c>
      <c r="I10" s="25" t="s">
        <v>16</v>
      </c>
      <c r="J10" s="25">
        <f t="shared" ref="J10:K10" si="3">SUM(J9)</f>
        <v>0</v>
      </c>
      <c r="K10" s="25">
        <f t="shared" si="3"/>
        <v>0</v>
      </c>
    </row>
    <row r="11" spans="1:14" ht="15.75" thickBot="1">
      <c r="A11" s="1"/>
      <c r="B11" s="1"/>
      <c r="C11" s="1"/>
      <c r="D11" s="1"/>
      <c r="E11" s="1"/>
      <c r="F11" s="1"/>
      <c r="G11" s="3"/>
      <c r="H11" s="4"/>
      <c r="I11" s="4"/>
      <c r="J11" s="4"/>
      <c r="K11" s="4"/>
    </row>
    <row r="12" spans="1:14">
      <c r="A12" s="77" t="s">
        <v>21</v>
      </c>
      <c r="B12" s="78"/>
      <c r="C12" s="78"/>
      <c r="D12" s="78"/>
      <c r="E12" s="78"/>
      <c r="F12" s="79"/>
      <c r="G12" s="7"/>
      <c r="H12" s="7"/>
      <c r="I12" s="8"/>
      <c r="J12" s="7"/>
      <c r="K12" s="9"/>
    </row>
    <row r="13" spans="1:14" ht="45">
      <c r="A13" s="10" t="s">
        <v>1</v>
      </c>
      <c r="B13" s="11" t="s">
        <v>2</v>
      </c>
      <c r="C13" s="12" t="s">
        <v>3</v>
      </c>
      <c r="D13" s="12" t="s">
        <v>4</v>
      </c>
      <c r="E13" s="12" t="s">
        <v>5</v>
      </c>
      <c r="F13" s="12" t="s">
        <v>6</v>
      </c>
      <c r="G13" s="13" t="s">
        <v>7</v>
      </c>
      <c r="H13" s="14" t="s">
        <v>8</v>
      </c>
      <c r="I13" s="15" t="s">
        <v>9</v>
      </c>
      <c r="J13" s="14" t="s">
        <v>10</v>
      </c>
      <c r="K13" s="16" t="s">
        <v>11</v>
      </c>
    </row>
    <row r="14" spans="1:14" ht="30">
      <c r="A14" s="10">
        <v>1</v>
      </c>
      <c r="B14" s="17" t="s">
        <v>22</v>
      </c>
      <c r="C14" s="31" t="s">
        <v>23</v>
      </c>
      <c r="D14" s="31" t="s">
        <v>24</v>
      </c>
      <c r="E14" s="19">
        <v>1</v>
      </c>
      <c r="F14" s="19">
        <v>2</v>
      </c>
      <c r="G14" s="20"/>
      <c r="H14" s="21">
        <f>E14*F14*G14</f>
        <v>0</v>
      </c>
      <c r="I14" s="22">
        <v>8</v>
      </c>
      <c r="J14" s="21">
        <f>H14*I14%</f>
        <v>0</v>
      </c>
      <c r="K14" s="23">
        <f>H14+J14</f>
        <v>0</v>
      </c>
    </row>
    <row r="15" spans="1:14" ht="15.75" thickBot="1">
      <c r="A15" s="75" t="s">
        <v>15</v>
      </c>
      <c r="B15" s="76"/>
      <c r="C15" s="76"/>
      <c r="D15" s="76"/>
      <c r="E15" s="76"/>
      <c r="F15" s="76"/>
      <c r="G15" s="24" t="s">
        <v>16</v>
      </c>
      <c r="H15" s="25">
        <f>SUM(H14:H14)</f>
        <v>0</v>
      </c>
      <c r="I15" s="26" t="s">
        <v>16</v>
      </c>
      <c r="J15" s="25">
        <f>SUM(J14:J14)</f>
        <v>0</v>
      </c>
      <c r="K15" s="27">
        <f>SUM(K14:K14)</f>
        <v>0</v>
      </c>
    </row>
    <row r="16" spans="1:14" ht="15.75" thickBot="1">
      <c r="A16" s="1"/>
      <c r="B16" s="1"/>
      <c r="C16" s="1"/>
      <c r="D16" s="1"/>
      <c r="E16" s="1"/>
      <c r="F16" s="1"/>
      <c r="G16" s="3"/>
      <c r="H16" s="4"/>
      <c r="I16" s="4"/>
      <c r="J16" s="4"/>
      <c r="K16" s="4"/>
    </row>
    <row r="17" spans="1:11">
      <c r="A17" s="77" t="s">
        <v>25</v>
      </c>
      <c r="B17" s="78"/>
      <c r="C17" s="78"/>
      <c r="D17" s="78"/>
      <c r="E17" s="78"/>
      <c r="F17" s="79"/>
      <c r="G17" s="7"/>
      <c r="H17" s="7"/>
      <c r="I17" s="8"/>
      <c r="J17" s="7"/>
      <c r="K17" s="9"/>
    </row>
    <row r="18" spans="1:11" ht="45">
      <c r="A18" s="10" t="s">
        <v>1</v>
      </c>
      <c r="B18" s="11" t="s">
        <v>2</v>
      </c>
      <c r="C18" s="12" t="s">
        <v>3</v>
      </c>
      <c r="D18" s="12" t="s">
        <v>4</v>
      </c>
      <c r="E18" s="12" t="s">
        <v>5</v>
      </c>
      <c r="F18" s="12" t="s">
        <v>6</v>
      </c>
      <c r="G18" s="13" t="s">
        <v>7</v>
      </c>
      <c r="H18" s="14" t="s">
        <v>8</v>
      </c>
      <c r="I18" s="15" t="s">
        <v>9</v>
      </c>
      <c r="J18" s="14" t="s">
        <v>10</v>
      </c>
      <c r="K18" s="16" t="s">
        <v>11</v>
      </c>
    </row>
    <row r="19" spans="1:11">
      <c r="A19" s="10">
        <v>1</v>
      </c>
      <c r="B19" s="17" t="s">
        <v>26</v>
      </c>
      <c r="C19" s="32" t="s">
        <v>27</v>
      </c>
      <c r="D19" s="32" t="s">
        <v>28</v>
      </c>
      <c r="E19" s="19">
        <v>1</v>
      </c>
      <c r="F19" s="19">
        <v>2</v>
      </c>
      <c r="G19" s="20"/>
      <c r="H19" s="21">
        <f>E19*F19*G19</f>
        <v>0</v>
      </c>
      <c r="I19" s="22">
        <v>8</v>
      </c>
      <c r="J19" s="21">
        <f>H19*I19%</f>
        <v>0</v>
      </c>
      <c r="K19" s="23">
        <f>H19+J19</f>
        <v>0</v>
      </c>
    </row>
    <row r="20" spans="1:11" ht="15.75" thickBot="1">
      <c r="A20" s="75" t="s">
        <v>15</v>
      </c>
      <c r="B20" s="76"/>
      <c r="C20" s="76"/>
      <c r="D20" s="76"/>
      <c r="E20" s="76"/>
      <c r="F20" s="76"/>
      <c r="G20" s="24" t="s">
        <v>16</v>
      </c>
      <c r="H20" s="25">
        <f>SUM(H19:H19)</f>
        <v>0</v>
      </c>
      <c r="I20" s="26" t="s">
        <v>16</v>
      </c>
      <c r="J20" s="25">
        <f>SUM(J19:J19)</f>
        <v>0</v>
      </c>
      <c r="K20" s="27">
        <f>SUM(K19:K19)</f>
        <v>0</v>
      </c>
    </row>
    <row r="21" spans="1:11" ht="15.75" thickBot="1">
      <c r="A21" s="33"/>
      <c r="B21" s="1"/>
      <c r="C21" s="1"/>
      <c r="D21" s="1"/>
      <c r="E21" s="1"/>
      <c r="F21" s="34"/>
      <c r="G21" s="35"/>
      <c r="H21" s="36"/>
      <c r="I21" s="37"/>
      <c r="J21" s="36"/>
      <c r="K21" s="38"/>
    </row>
    <row r="22" spans="1:11">
      <c r="A22" s="77" t="s">
        <v>29</v>
      </c>
      <c r="B22" s="78"/>
      <c r="C22" s="78"/>
      <c r="D22" s="78"/>
      <c r="E22" s="78"/>
      <c r="F22" s="79"/>
      <c r="G22" s="7"/>
      <c r="H22" s="7"/>
      <c r="I22" s="8"/>
      <c r="J22" s="7"/>
      <c r="K22" s="9"/>
    </row>
    <row r="23" spans="1:11" ht="45">
      <c r="A23" s="10" t="s">
        <v>1</v>
      </c>
      <c r="B23" s="11" t="s">
        <v>2</v>
      </c>
      <c r="C23" s="12" t="s">
        <v>3</v>
      </c>
      <c r="D23" s="12" t="s">
        <v>4</v>
      </c>
      <c r="E23" s="12" t="s">
        <v>5</v>
      </c>
      <c r="F23" s="12" t="s">
        <v>6</v>
      </c>
      <c r="G23" s="13" t="s">
        <v>7</v>
      </c>
      <c r="H23" s="14" t="s">
        <v>8</v>
      </c>
      <c r="I23" s="15" t="s">
        <v>9</v>
      </c>
      <c r="J23" s="14" t="s">
        <v>10</v>
      </c>
      <c r="K23" s="16" t="s">
        <v>11</v>
      </c>
    </row>
    <row r="24" spans="1:11" ht="30">
      <c r="A24" s="10">
        <v>1</v>
      </c>
      <c r="B24" s="17" t="s">
        <v>30</v>
      </c>
      <c r="C24" s="31" t="s">
        <v>31</v>
      </c>
      <c r="D24" s="31" t="s">
        <v>32</v>
      </c>
      <c r="E24" s="19">
        <v>1</v>
      </c>
      <c r="F24" s="19">
        <v>2</v>
      </c>
      <c r="G24" s="20"/>
      <c r="H24" s="21">
        <f>E24*F24*G24</f>
        <v>0</v>
      </c>
      <c r="I24" s="22">
        <v>8</v>
      </c>
      <c r="J24" s="21">
        <f>H24*I24%</f>
        <v>0</v>
      </c>
      <c r="K24" s="23">
        <f>H24+J24</f>
        <v>0</v>
      </c>
    </row>
    <row r="25" spans="1:11" ht="15.75" thickBot="1">
      <c r="A25" s="75" t="s">
        <v>15</v>
      </c>
      <c r="B25" s="76"/>
      <c r="C25" s="76"/>
      <c r="D25" s="76"/>
      <c r="E25" s="76"/>
      <c r="F25" s="76"/>
      <c r="G25" s="24" t="s">
        <v>16</v>
      </c>
      <c r="H25" s="25">
        <f>SUM(H24:H24)</f>
        <v>0</v>
      </c>
      <c r="I25" s="26" t="s">
        <v>16</v>
      </c>
      <c r="J25" s="25">
        <f>SUM(J24:J24)</f>
        <v>0</v>
      </c>
      <c r="K25" s="27">
        <f>SUM(K24:K24)</f>
        <v>0</v>
      </c>
    </row>
    <row r="26" spans="1:11" ht="15.75" thickBot="1">
      <c r="A26" s="1"/>
      <c r="B26" s="2"/>
      <c r="C26" s="1"/>
      <c r="D26" s="1"/>
      <c r="E26" s="1"/>
      <c r="F26" s="1"/>
      <c r="G26" s="39"/>
      <c r="I26" s="6"/>
    </row>
    <row r="27" spans="1:11">
      <c r="A27" s="77" t="s">
        <v>33</v>
      </c>
      <c r="B27" s="78"/>
      <c r="C27" s="78"/>
      <c r="D27" s="78"/>
      <c r="E27" s="78"/>
      <c r="F27" s="79"/>
      <c r="G27" s="7"/>
      <c r="H27" s="7"/>
      <c r="I27" s="8"/>
      <c r="J27" s="7"/>
      <c r="K27" s="9"/>
    </row>
    <row r="28" spans="1:11" ht="45">
      <c r="A28" s="10" t="s">
        <v>1</v>
      </c>
      <c r="B28" s="11" t="s">
        <v>2</v>
      </c>
      <c r="C28" s="12" t="s">
        <v>3</v>
      </c>
      <c r="D28" s="12" t="s">
        <v>4</v>
      </c>
      <c r="E28" s="12" t="s">
        <v>5</v>
      </c>
      <c r="F28" s="12" t="s">
        <v>6</v>
      </c>
      <c r="G28" s="13" t="s">
        <v>7</v>
      </c>
      <c r="H28" s="14" t="s">
        <v>8</v>
      </c>
      <c r="I28" s="15" t="s">
        <v>9</v>
      </c>
      <c r="J28" s="14" t="s">
        <v>10</v>
      </c>
      <c r="K28" s="16" t="s">
        <v>11</v>
      </c>
    </row>
    <row r="29" spans="1:11">
      <c r="A29" s="10">
        <v>1</v>
      </c>
      <c r="B29" s="29" t="s">
        <v>34</v>
      </c>
      <c r="C29" s="30" t="s">
        <v>35</v>
      </c>
      <c r="D29" s="30" t="s">
        <v>36</v>
      </c>
      <c r="E29" s="30">
        <v>1</v>
      </c>
      <c r="F29" s="19">
        <v>2</v>
      </c>
      <c r="G29" s="20"/>
      <c r="H29" s="21">
        <f>E29*F29*G29</f>
        <v>0</v>
      </c>
      <c r="I29" s="22">
        <v>8</v>
      </c>
      <c r="J29" s="21">
        <f>H29*I29%</f>
        <v>0</v>
      </c>
      <c r="K29" s="23">
        <f>H29+J29</f>
        <v>0</v>
      </c>
    </row>
    <row r="30" spans="1:11">
      <c r="A30" s="10">
        <v>2</v>
      </c>
      <c r="B30" s="29" t="s">
        <v>34</v>
      </c>
      <c r="C30" s="30" t="s">
        <v>37</v>
      </c>
      <c r="D30" s="30" t="s">
        <v>36</v>
      </c>
      <c r="E30" s="30">
        <v>1</v>
      </c>
      <c r="F30" s="19">
        <v>2</v>
      </c>
      <c r="G30" s="20"/>
      <c r="H30" s="21">
        <f>E30*F30*G30</f>
        <v>0</v>
      </c>
      <c r="I30" s="22">
        <v>8</v>
      </c>
      <c r="J30" s="21">
        <f>H30*I30%</f>
        <v>0</v>
      </c>
      <c r="K30" s="23">
        <f>H30+J30</f>
        <v>0</v>
      </c>
    </row>
    <row r="31" spans="1:11" ht="15.75" thickBot="1">
      <c r="A31" s="80" t="s">
        <v>15</v>
      </c>
      <c r="B31" s="81"/>
      <c r="C31" s="81"/>
      <c r="D31" s="81"/>
      <c r="E31" s="81"/>
      <c r="F31" s="82"/>
      <c r="G31" s="24" t="s">
        <v>16</v>
      </c>
      <c r="H31" s="25">
        <f>SUM(H30)</f>
        <v>0</v>
      </c>
      <c r="I31" s="25" t="s">
        <v>16</v>
      </c>
      <c r="J31" s="25">
        <f t="shared" ref="J31:K31" si="4">SUM(J30)</f>
        <v>0</v>
      </c>
      <c r="K31" s="25">
        <f t="shared" si="4"/>
        <v>0</v>
      </c>
    </row>
    <row r="32" spans="1:11" ht="15.75" thickBot="1">
      <c r="A32" s="1"/>
      <c r="B32" s="2"/>
      <c r="C32" s="1"/>
      <c r="D32" s="1"/>
      <c r="E32" s="1"/>
      <c r="F32" s="1"/>
      <c r="G32" s="39"/>
      <c r="I32" s="6"/>
    </row>
    <row r="33" spans="1:11">
      <c r="A33" s="77" t="s">
        <v>38</v>
      </c>
      <c r="B33" s="78"/>
      <c r="C33" s="78"/>
      <c r="D33" s="78"/>
      <c r="E33" s="78"/>
      <c r="F33" s="79"/>
      <c r="G33" s="7"/>
      <c r="H33" s="7"/>
      <c r="I33" s="8"/>
      <c r="J33" s="7"/>
      <c r="K33" s="9"/>
    </row>
    <row r="34" spans="1:11" ht="45">
      <c r="A34" s="10" t="s">
        <v>1</v>
      </c>
      <c r="B34" s="11" t="s">
        <v>2</v>
      </c>
      <c r="C34" s="12" t="s">
        <v>3</v>
      </c>
      <c r="D34" s="12" t="s">
        <v>4</v>
      </c>
      <c r="E34" s="12" t="s">
        <v>5</v>
      </c>
      <c r="F34" s="12" t="s">
        <v>6</v>
      </c>
      <c r="G34" s="13" t="s">
        <v>7</v>
      </c>
      <c r="H34" s="14" t="s">
        <v>8</v>
      </c>
      <c r="I34" s="15" t="s">
        <v>9</v>
      </c>
      <c r="J34" s="14" t="s">
        <v>10</v>
      </c>
      <c r="K34" s="16" t="s">
        <v>11</v>
      </c>
    </row>
    <row r="35" spans="1:11">
      <c r="A35" s="10">
        <v>1</v>
      </c>
      <c r="B35" s="29" t="s">
        <v>39</v>
      </c>
      <c r="C35" s="30" t="s">
        <v>40</v>
      </c>
      <c r="D35" s="30" t="s">
        <v>41</v>
      </c>
      <c r="E35" s="30">
        <v>1</v>
      </c>
      <c r="F35" s="19">
        <v>2</v>
      </c>
      <c r="G35" s="20"/>
      <c r="H35" s="21">
        <f>E35*F35*G35</f>
        <v>0</v>
      </c>
      <c r="I35" s="22">
        <v>8</v>
      </c>
      <c r="J35" s="21">
        <f>H35*I35%</f>
        <v>0</v>
      </c>
      <c r="K35" s="23">
        <f>H35+J35</f>
        <v>0</v>
      </c>
    </row>
    <row r="36" spans="1:11" ht="15.75" thickBot="1">
      <c r="A36" s="80" t="s">
        <v>15</v>
      </c>
      <c r="B36" s="81"/>
      <c r="C36" s="81"/>
      <c r="D36" s="81"/>
      <c r="E36" s="81"/>
      <c r="F36" s="82"/>
      <c r="G36" s="24" t="s">
        <v>16</v>
      </c>
      <c r="H36" s="25">
        <f>SUM(H35)</f>
        <v>0</v>
      </c>
      <c r="I36" s="25" t="s">
        <v>16</v>
      </c>
      <c r="J36" s="25">
        <f t="shared" ref="J36:K36" si="5">SUM(J35)</f>
        <v>0</v>
      </c>
      <c r="K36" s="25">
        <f t="shared" si="5"/>
        <v>0</v>
      </c>
    </row>
    <row r="37" spans="1:11" ht="15.75" thickBot="1">
      <c r="A37" s="1"/>
      <c r="B37" s="2"/>
      <c r="C37" s="1"/>
      <c r="D37" s="1"/>
      <c r="E37" s="1"/>
      <c r="F37" s="1"/>
      <c r="G37" s="3"/>
      <c r="I37" s="6"/>
    </row>
    <row r="38" spans="1:11">
      <c r="A38" s="77" t="s">
        <v>42</v>
      </c>
      <c r="B38" s="78"/>
      <c r="C38" s="78"/>
      <c r="D38" s="78"/>
      <c r="E38" s="78"/>
      <c r="F38" s="79"/>
      <c r="G38" s="7"/>
      <c r="H38" s="7"/>
      <c r="I38" s="8"/>
      <c r="J38" s="7"/>
      <c r="K38" s="9"/>
    </row>
    <row r="39" spans="1:11" ht="45">
      <c r="A39" s="10" t="s">
        <v>1</v>
      </c>
      <c r="B39" s="11" t="s">
        <v>2</v>
      </c>
      <c r="C39" s="12" t="s">
        <v>3</v>
      </c>
      <c r="D39" s="12" t="s">
        <v>4</v>
      </c>
      <c r="E39" s="12" t="s">
        <v>5</v>
      </c>
      <c r="F39" s="12" t="s">
        <v>6</v>
      </c>
      <c r="G39" s="13" t="s">
        <v>7</v>
      </c>
      <c r="H39" s="14" t="s">
        <v>8</v>
      </c>
      <c r="I39" s="15" t="s">
        <v>9</v>
      </c>
      <c r="J39" s="14" t="s">
        <v>10</v>
      </c>
      <c r="K39" s="16" t="s">
        <v>11</v>
      </c>
    </row>
    <row r="40" spans="1:11">
      <c r="A40" s="10">
        <v>1</v>
      </c>
      <c r="B40" s="17" t="s">
        <v>43</v>
      </c>
      <c r="C40" s="18" t="s">
        <v>44</v>
      </c>
      <c r="D40" s="12" t="s">
        <v>45</v>
      </c>
      <c r="E40" s="19">
        <v>3</v>
      </c>
      <c r="F40" s="19">
        <v>2</v>
      </c>
      <c r="G40" s="20"/>
      <c r="H40" s="21">
        <f>E40*F40*G40</f>
        <v>0</v>
      </c>
      <c r="I40" s="22">
        <v>8</v>
      </c>
      <c r="J40" s="21">
        <f>H40*I40%</f>
        <v>0</v>
      </c>
      <c r="K40" s="23">
        <f>H40+J40</f>
        <v>0</v>
      </c>
    </row>
    <row r="41" spans="1:11">
      <c r="A41" s="10">
        <v>2</v>
      </c>
      <c r="B41" s="17" t="s">
        <v>46</v>
      </c>
      <c r="C41" s="18" t="s">
        <v>47</v>
      </c>
      <c r="D41" s="12" t="s">
        <v>45</v>
      </c>
      <c r="E41" s="19">
        <v>3</v>
      </c>
      <c r="F41" s="19">
        <v>2</v>
      </c>
      <c r="G41" s="20"/>
      <c r="H41" s="21">
        <f t="shared" ref="H41" si="6">E41*F41*G41</f>
        <v>0</v>
      </c>
      <c r="I41" s="22">
        <v>8</v>
      </c>
      <c r="J41" s="21">
        <f t="shared" ref="J41" si="7">H41*I41%</f>
        <v>0</v>
      </c>
      <c r="K41" s="23">
        <f t="shared" ref="K41" si="8">H41+J41</f>
        <v>0</v>
      </c>
    </row>
    <row r="42" spans="1:11" ht="15.75" thickBot="1">
      <c r="A42" s="75" t="s">
        <v>15</v>
      </c>
      <c r="B42" s="76"/>
      <c r="C42" s="76"/>
      <c r="D42" s="76"/>
      <c r="E42" s="76"/>
      <c r="F42" s="76"/>
      <c r="G42" s="24" t="s">
        <v>16</v>
      </c>
      <c r="H42" s="25">
        <f>SUM(H40:H41)</f>
        <v>0</v>
      </c>
      <c r="I42" s="26" t="s">
        <v>16</v>
      </c>
      <c r="J42" s="25">
        <f>SUM(J40:J41)</f>
        <v>0</v>
      </c>
      <c r="K42" s="27">
        <f>SUM(K40:K41)</f>
        <v>0</v>
      </c>
    </row>
    <row r="43" spans="1:11" ht="15.75" thickBot="1">
      <c r="A43" s="1"/>
      <c r="B43" s="2"/>
      <c r="C43" s="1"/>
      <c r="D43" s="1"/>
      <c r="E43" s="1"/>
      <c r="F43" s="1"/>
      <c r="G43" s="3"/>
      <c r="I43" s="6"/>
    </row>
    <row r="44" spans="1:11">
      <c r="A44" s="77" t="s">
        <v>48</v>
      </c>
      <c r="B44" s="78"/>
      <c r="C44" s="78"/>
      <c r="D44" s="78"/>
      <c r="E44" s="78"/>
      <c r="F44" s="79"/>
      <c r="G44" s="7"/>
      <c r="H44" s="7"/>
      <c r="I44" s="8"/>
      <c r="J44" s="7"/>
      <c r="K44" s="9"/>
    </row>
    <row r="45" spans="1:11" ht="45">
      <c r="A45" s="10" t="s">
        <v>1</v>
      </c>
      <c r="B45" s="11" t="s">
        <v>2</v>
      </c>
      <c r="C45" s="12" t="s">
        <v>3</v>
      </c>
      <c r="D45" s="12" t="s">
        <v>4</v>
      </c>
      <c r="E45" s="12" t="s">
        <v>5</v>
      </c>
      <c r="F45" s="12" t="s">
        <v>6</v>
      </c>
      <c r="G45" s="13" t="s">
        <v>7</v>
      </c>
      <c r="H45" s="14" t="s">
        <v>8</v>
      </c>
      <c r="I45" s="15" t="s">
        <v>9</v>
      </c>
      <c r="J45" s="14" t="s">
        <v>10</v>
      </c>
      <c r="K45" s="16" t="s">
        <v>11</v>
      </c>
    </row>
    <row r="46" spans="1:11">
      <c r="A46" s="10">
        <v>1</v>
      </c>
      <c r="B46" s="17" t="s">
        <v>49</v>
      </c>
      <c r="C46" s="40" t="s">
        <v>50</v>
      </c>
      <c r="D46" s="40" t="s">
        <v>51</v>
      </c>
      <c r="E46" s="19">
        <v>2</v>
      </c>
      <c r="F46" s="19">
        <v>2</v>
      </c>
      <c r="G46" s="20"/>
      <c r="H46" s="21">
        <f>E46*F46*G46</f>
        <v>0</v>
      </c>
      <c r="I46" s="22">
        <v>8</v>
      </c>
      <c r="J46" s="21">
        <f>H46*I46%</f>
        <v>0</v>
      </c>
      <c r="K46" s="23">
        <f>H46+J46</f>
        <v>0</v>
      </c>
    </row>
    <row r="47" spans="1:11">
      <c r="A47" s="10">
        <v>2</v>
      </c>
      <c r="B47" s="17" t="s">
        <v>49</v>
      </c>
      <c r="C47" s="40" t="s">
        <v>52</v>
      </c>
      <c r="D47" s="40" t="s">
        <v>51</v>
      </c>
      <c r="E47" s="19">
        <v>1</v>
      </c>
      <c r="F47" s="19">
        <v>2</v>
      </c>
      <c r="G47" s="20"/>
      <c r="H47" s="21">
        <f>E47*F47*G47</f>
        <v>0</v>
      </c>
      <c r="I47" s="22">
        <v>8</v>
      </c>
      <c r="J47" s="21">
        <f>H47*I47%</f>
        <v>0</v>
      </c>
      <c r="K47" s="23">
        <f>H47+J47</f>
        <v>0</v>
      </c>
    </row>
    <row r="48" spans="1:11">
      <c r="A48" s="10">
        <v>3</v>
      </c>
      <c r="B48" s="17" t="s">
        <v>49</v>
      </c>
      <c r="C48" s="40" t="s">
        <v>53</v>
      </c>
      <c r="D48" s="40" t="s">
        <v>51</v>
      </c>
      <c r="E48" s="19">
        <v>1</v>
      </c>
      <c r="F48" s="19">
        <v>2</v>
      </c>
      <c r="G48" s="20"/>
      <c r="H48" s="21">
        <f t="shared" ref="H48:H49" si="9">E48*F48*G48</f>
        <v>0</v>
      </c>
      <c r="I48" s="22">
        <v>8</v>
      </c>
      <c r="J48" s="21">
        <f t="shared" ref="J48:J49" si="10">H48*I48%</f>
        <v>0</v>
      </c>
      <c r="K48" s="23">
        <f t="shared" ref="K48:K49" si="11">H48+J48</f>
        <v>0</v>
      </c>
    </row>
    <row r="49" spans="1:11">
      <c r="A49" s="10">
        <v>4</v>
      </c>
      <c r="B49" s="17" t="s">
        <v>49</v>
      </c>
      <c r="C49" s="40" t="s">
        <v>54</v>
      </c>
      <c r="D49" s="40" t="s">
        <v>51</v>
      </c>
      <c r="E49" s="19">
        <v>2</v>
      </c>
      <c r="F49" s="19">
        <v>2</v>
      </c>
      <c r="G49" s="20"/>
      <c r="H49" s="21">
        <f t="shared" si="9"/>
        <v>0</v>
      </c>
      <c r="I49" s="22">
        <v>8</v>
      </c>
      <c r="J49" s="21">
        <f t="shared" si="10"/>
        <v>0</v>
      </c>
      <c r="K49" s="23">
        <f t="shared" si="11"/>
        <v>0</v>
      </c>
    </row>
    <row r="50" spans="1:11" ht="15.75" thickBot="1">
      <c r="A50" s="75" t="s">
        <v>15</v>
      </c>
      <c r="B50" s="76"/>
      <c r="C50" s="76"/>
      <c r="D50" s="76"/>
      <c r="E50" s="76"/>
      <c r="F50" s="76"/>
      <c r="G50" s="24" t="s">
        <v>16</v>
      </c>
      <c r="H50" s="25">
        <f>SUM(H46:H49)</f>
        <v>0</v>
      </c>
      <c r="I50" s="26" t="s">
        <v>16</v>
      </c>
      <c r="J50" s="25">
        <f>SUM(J46:J49)</f>
        <v>0</v>
      </c>
      <c r="K50" s="27">
        <f>SUM(K46:K49)</f>
        <v>0</v>
      </c>
    </row>
    <row r="51" spans="1:11" ht="15.75" thickBot="1">
      <c r="A51" s="1"/>
      <c r="B51" s="41"/>
      <c r="C51" s="42"/>
      <c r="D51" s="42"/>
      <c r="E51" s="43"/>
      <c r="F51" s="1"/>
      <c r="G51" s="44"/>
      <c r="I51" s="6"/>
    </row>
    <row r="52" spans="1:11" ht="15.75" customHeight="1">
      <c r="A52" s="77" t="s">
        <v>55</v>
      </c>
      <c r="B52" s="78"/>
      <c r="C52" s="78"/>
      <c r="D52" s="78"/>
      <c r="E52" s="78"/>
      <c r="F52" s="79"/>
      <c r="G52" s="7"/>
      <c r="H52" s="7"/>
      <c r="I52" s="8"/>
      <c r="J52" s="7"/>
      <c r="K52" s="9"/>
    </row>
    <row r="53" spans="1:11" ht="15.75" customHeight="1">
      <c r="A53" s="10" t="s">
        <v>1</v>
      </c>
      <c r="B53" s="11" t="s">
        <v>2</v>
      </c>
      <c r="C53" s="12" t="s">
        <v>3</v>
      </c>
      <c r="D53" s="12" t="s">
        <v>4</v>
      </c>
      <c r="E53" s="12" t="s">
        <v>5</v>
      </c>
      <c r="F53" s="12" t="s">
        <v>6</v>
      </c>
      <c r="G53" s="13" t="s">
        <v>7</v>
      </c>
      <c r="H53" s="14" t="s">
        <v>8</v>
      </c>
      <c r="I53" s="15" t="s">
        <v>9</v>
      </c>
      <c r="J53" s="14" t="s">
        <v>10</v>
      </c>
      <c r="K53" s="16" t="s">
        <v>11</v>
      </c>
    </row>
    <row r="54" spans="1:11" ht="15.75" customHeight="1">
      <c r="A54" s="10">
        <v>1</v>
      </c>
      <c r="B54" s="17" t="s">
        <v>56</v>
      </c>
      <c r="C54" s="32" t="s">
        <v>57</v>
      </c>
      <c r="D54" s="32" t="s">
        <v>58</v>
      </c>
      <c r="E54" s="19">
        <v>1</v>
      </c>
      <c r="F54" s="19">
        <v>2</v>
      </c>
      <c r="G54" s="20"/>
      <c r="H54" s="21">
        <f>E54*F54*G54</f>
        <v>0</v>
      </c>
      <c r="I54" s="22">
        <v>8</v>
      </c>
      <c r="J54" s="21">
        <f>H54*I54%</f>
        <v>0</v>
      </c>
      <c r="K54" s="23">
        <f>H54+J54</f>
        <v>0</v>
      </c>
    </row>
    <row r="55" spans="1:11" ht="15.75" customHeight="1" thickBot="1">
      <c r="A55" s="75" t="s">
        <v>15</v>
      </c>
      <c r="B55" s="76"/>
      <c r="C55" s="76"/>
      <c r="D55" s="76"/>
      <c r="E55" s="76"/>
      <c r="F55" s="76"/>
      <c r="G55" s="24" t="s">
        <v>16</v>
      </c>
      <c r="H55" s="25">
        <f>SUM(H54:H54)</f>
        <v>0</v>
      </c>
      <c r="I55" s="26" t="s">
        <v>16</v>
      </c>
      <c r="J55" s="25">
        <f>SUM(J54:J54)</f>
        <v>0</v>
      </c>
      <c r="K55" s="27">
        <f>SUM(K54:K54)</f>
        <v>0</v>
      </c>
    </row>
    <row r="56" spans="1:11" ht="15.75" customHeight="1" thickBot="1">
      <c r="A56" s="1"/>
      <c r="B56" s="1"/>
      <c r="C56" s="1"/>
      <c r="D56" s="1"/>
      <c r="E56" s="1"/>
      <c r="F56" s="1"/>
      <c r="G56" s="3"/>
      <c r="H56" s="4"/>
      <c r="I56" s="5"/>
      <c r="J56" s="4"/>
      <c r="K56" s="4"/>
    </row>
    <row r="57" spans="1:11">
      <c r="A57" s="85" t="s">
        <v>59</v>
      </c>
      <c r="B57" s="86"/>
      <c r="C57" s="86"/>
      <c r="D57" s="86"/>
      <c r="E57" s="86"/>
      <c r="F57" s="86"/>
      <c r="G57" s="45"/>
      <c r="H57" s="45"/>
      <c r="I57" s="46"/>
      <c r="J57" s="45"/>
      <c r="K57" s="47"/>
    </row>
    <row r="58" spans="1:11" ht="38.25">
      <c r="A58" s="48" t="s">
        <v>1</v>
      </c>
      <c r="B58" s="49" t="s">
        <v>2</v>
      </c>
      <c r="C58" s="49" t="s">
        <v>3</v>
      </c>
      <c r="D58" s="49" t="s">
        <v>4</v>
      </c>
      <c r="E58" s="49" t="s">
        <v>5</v>
      </c>
      <c r="F58" s="50" t="s">
        <v>6</v>
      </c>
      <c r="G58" s="51" t="s">
        <v>7</v>
      </c>
      <c r="H58" s="52" t="s">
        <v>8</v>
      </c>
      <c r="I58" s="53" t="s">
        <v>9</v>
      </c>
      <c r="J58" s="52" t="s">
        <v>10</v>
      </c>
      <c r="K58" s="54" t="s">
        <v>11</v>
      </c>
    </row>
    <row r="59" spans="1:11">
      <c r="A59" s="48">
        <v>1</v>
      </c>
      <c r="B59" s="55" t="s">
        <v>60</v>
      </c>
      <c r="C59" s="49" t="s">
        <v>61</v>
      </c>
      <c r="D59" s="49" t="s">
        <v>62</v>
      </c>
      <c r="E59" s="56">
        <v>4</v>
      </c>
      <c r="F59" s="56">
        <v>2</v>
      </c>
      <c r="G59" s="57"/>
      <c r="H59" s="58">
        <f>E59*F59*G59</f>
        <v>0</v>
      </c>
      <c r="I59" s="59">
        <v>8</v>
      </c>
      <c r="J59" s="58">
        <f>H59*I59%</f>
        <v>0</v>
      </c>
      <c r="K59" s="60">
        <f>H59+J59</f>
        <v>0</v>
      </c>
    </row>
    <row r="60" spans="1:11" ht="15.75" thickBot="1">
      <c r="A60" s="83" t="s">
        <v>15</v>
      </c>
      <c r="B60" s="84"/>
      <c r="C60" s="84"/>
      <c r="D60" s="84"/>
      <c r="E60" s="84"/>
      <c r="F60" s="84"/>
      <c r="G60" s="61" t="s">
        <v>16</v>
      </c>
      <c r="H60" s="62">
        <f>SUM(H59:H59)</f>
        <v>0</v>
      </c>
      <c r="I60" s="63" t="s">
        <v>16</v>
      </c>
      <c r="J60" s="62">
        <f>SUM(J59:J59)</f>
        <v>0</v>
      </c>
      <c r="K60" s="64">
        <f>SUM(K59:K59)</f>
        <v>0</v>
      </c>
    </row>
    <row r="61" spans="1:11" ht="15.75" thickBot="1">
      <c r="I61" s="6"/>
    </row>
    <row r="62" spans="1:11">
      <c r="A62" s="85" t="s">
        <v>63</v>
      </c>
      <c r="B62" s="86"/>
      <c r="C62" s="86"/>
      <c r="D62" s="86"/>
      <c r="E62" s="86"/>
      <c r="F62" s="86"/>
      <c r="G62" s="45"/>
      <c r="H62" s="45"/>
      <c r="I62" s="46"/>
      <c r="J62" s="45"/>
      <c r="K62" s="47"/>
    </row>
    <row r="63" spans="1:11" ht="38.25">
      <c r="A63" s="48" t="s">
        <v>1</v>
      </c>
      <c r="B63" s="49" t="s">
        <v>2</v>
      </c>
      <c r="C63" s="49" t="s">
        <v>3</v>
      </c>
      <c r="D63" s="49" t="s">
        <v>4</v>
      </c>
      <c r="E63" s="49" t="s">
        <v>5</v>
      </c>
      <c r="F63" s="50" t="s">
        <v>6</v>
      </c>
      <c r="G63" s="51" t="s">
        <v>7</v>
      </c>
      <c r="H63" s="52" t="s">
        <v>8</v>
      </c>
      <c r="I63" s="53" t="s">
        <v>9</v>
      </c>
      <c r="J63" s="52" t="s">
        <v>10</v>
      </c>
      <c r="K63" s="54" t="s">
        <v>11</v>
      </c>
    </row>
    <row r="64" spans="1:11">
      <c r="A64" s="48">
        <v>1</v>
      </c>
      <c r="B64" s="55" t="s">
        <v>64</v>
      </c>
      <c r="C64" s="49" t="s">
        <v>65</v>
      </c>
      <c r="D64" s="49" t="s">
        <v>66</v>
      </c>
      <c r="E64" s="56">
        <v>1</v>
      </c>
      <c r="F64" s="56">
        <v>2</v>
      </c>
      <c r="G64" s="57"/>
      <c r="H64" s="58">
        <f>E64*F64*G64</f>
        <v>0</v>
      </c>
      <c r="I64" s="59">
        <v>8</v>
      </c>
      <c r="J64" s="58">
        <f>H64*I64%</f>
        <v>0</v>
      </c>
      <c r="K64" s="60">
        <f>H64+J64</f>
        <v>0</v>
      </c>
    </row>
    <row r="65" spans="1:11" ht="15.75" thickBot="1">
      <c r="A65" s="83" t="s">
        <v>15</v>
      </c>
      <c r="B65" s="84"/>
      <c r="C65" s="84"/>
      <c r="D65" s="84"/>
      <c r="E65" s="84"/>
      <c r="F65" s="84"/>
      <c r="G65" s="61" t="s">
        <v>16</v>
      </c>
      <c r="H65" s="62">
        <f>SUM(H64:H64)</f>
        <v>0</v>
      </c>
      <c r="I65" s="63" t="s">
        <v>16</v>
      </c>
      <c r="J65" s="62">
        <f>SUM(J64:J64)</f>
        <v>0</v>
      </c>
      <c r="K65" s="64">
        <f>SUM(K64:K64)</f>
        <v>0</v>
      </c>
    </row>
    <row r="66" spans="1:11" ht="15.75" thickBot="1">
      <c r="A66" s="1"/>
      <c r="B66" s="2"/>
      <c r="C66" s="1"/>
      <c r="D66" s="1"/>
      <c r="E66" s="1"/>
      <c r="F66" s="1"/>
      <c r="G66" s="3"/>
      <c r="I66" s="6"/>
    </row>
    <row r="67" spans="1:11">
      <c r="A67" s="85" t="s">
        <v>67</v>
      </c>
      <c r="B67" s="86"/>
      <c r="C67" s="86"/>
      <c r="D67" s="86"/>
      <c r="E67" s="86"/>
      <c r="F67" s="86"/>
      <c r="G67" s="45"/>
      <c r="H67" s="45"/>
      <c r="I67" s="46"/>
      <c r="J67" s="45"/>
      <c r="K67" s="47"/>
    </row>
    <row r="68" spans="1:11" ht="38.25">
      <c r="A68" s="48" t="s">
        <v>1</v>
      </c>
      <c r="B68" s="49" t="s">
        <v>2</v>
      </c>
      <c r="C68" s="49" t="s">
        <v>3</v>
      </c>
      <c r="D68" s="49" t="s">
        <v>4</v>
      </c>
      <c r="E68" s="49" t="s">
        <v>5</v>
      </c>
      <c r="F68" s="50" t="s">
        <v>6</v>
      </c>
      <c r="G68" s="51" t="s">
        <v>7</v>
      </c>
      <c r="H68" s="52" t="s">
        <v>8</v>
      </c>
      <c r="I68" s="53" t="s">
        <v>9</v>
      </c>
      <c r="J68" s="52" t="s">
        <v>10</v>
      </c>
      <c r="K68" s="54" t="s">
        <v>11</v>
      </c>
    </row>
    <row r="69" spans="1:11">
      <c r="A69" s="48">
        <v>1</v>
      </c>
      <c r="B69" s="55" t="s">
        <v>68</v>
      </c>
      <c r="C69" s="49" t="s">
        <v>69</v>
      </c>
      <c r="D69" s="49" t="s">
        <v>70</v>
      </c>
      <c r="E69" s="56">
        <v>10</v>
      </c>
      <c r="F69" s="56">
        <v>2</v>
      </c>
      <c r="G69" s="57"/>
      <c r="H69" s="58">
        <f>E69*F69*G69</f>
        <v>0</v>
      </c>
      <c r="I69" s="59">
        <v>8</v>
      </c>
      <c r="J69" s="58">
        <f>H69*I69%</f>
        <v>0</v>
      </c>
      <c r="K69" s="60">
        <f>H69+J69</f>
        <v>0</v>
      </c>
    </row>
    <row r="70" spans="1:11" ht="15.75" thickBot="1">
      <c r="A70" s="83" t="s">
        <v>15</v>
      </c>
      <c r="B70" s="84"/>
      <c r="C70" s="84"/>
      <c r="D70" s="84"/>
      <c r="E70" s="84"/>
      <c r="F70" s="84"/>
      <c r="G70" s="61" t="s">
        <v>16</v>
      </c>
      <c r="H70" s="62">
        <f>SUM(H69:H69)</f>
        <v>0</v>
      </c>
      <c r="I70" s="63" t="s">
        <v>16</v>
      </c>
      <c r="J70" s="62">
        <f>SUM(J69:J69)</f>
        <v>0</v>
      </c>
      <c r="K70" s="64">
        <f>SUM(K69:K69)</f>
        <v>0</v>
      </c>
    </row>
    <row r="71" spans="1:11" ht="15.75" thickBot="1">
      <c r="A71" s="1"/>
      <c r="B71" s="2"/>
      <c r="C71" s="1"/>
      <c r="D71" s="1"/>
      <c r="E71" s="1"/>
      <c r="F71" s="1"/>
      <c r="I71" s="6"/>
    </row>
    <row r="72" spans="1:11">
      <c r="A72" s="77" t="s">
        <v>71</v>
      </c>
      <c r="B72" s="78"/>
      <c r="C72" s="78"/>
      <c r="D72" s="78"/>
      <c r="E72" s="78"/>
      <c r="F72" s="79"/>
      <c r="G72" s="7"/>
      <c r="H72" s="7"/>
      <c r="I72" s="8"/>
      <c r="J72" s="7"/>
      <c r="K72" s="9"/>
    </row>
    <row r="73" spans="1:11" ht="45">
      <c r="A73" s="10" t="s">
        <v>1</v>
      </c>
      <c r="B73" s="11" t="s">
        <v>2</v>
      </c>
      <c r="C73" s="12" t="s">
        <v>3</v>
      </c>
      <c r="D73" s="12" t="s">
        <v>4</v>
      </c>
      <c r="E73" s="12" t="s">
        <v>5</v>
      </c>
      <c r="F73" s="12" t="s">
        <v>6</v>
      </c>
      <c r="G73" s="13" t="s">
        <v>7</v>
      </c>
      <c r="H73" s="14" t="s">
        <v>8</v>
      </c>
      <c r="I73" s="15" t="s">
        <v>9</v>
      </c>
      <c r="J73" s="14" t="s">
        <v>10</v>
      </c>
      <c r="K73" s="16" t="s">
        <v>11</v>
      </c>
    </row>
    <row r="74" spans="1:11">
      <c r="A74" s="10">
        <v>1</v>
      </c>
      <c r="B74" s="17" t="s">
        <v>72</v>
      </c>
      <c r="C74" s="40" t="s">
        <v>73</v>
      </c>
      <c r="D74" s="32"/>
      <c r="E74" s="19">
        <v>1</v>
      </c>
      <c r="F74" s="19">
        <v>2</v>
      </c>
      <c r="G74" s="20"/>
      <c r="H74" s="21">
        <f>E74*F74*G74</f>
        <v>0</v>
      </c>
      <c r="I74" s="22">
        <v>8</v>
      </c>
      <c r="J74" s="21">
        <f>H74*I74%</f>
        <v>0</v>
      </c>
      <c r="K74" s="23">
        <f>H74+J74</f>
        <v>0</v>
      </c>
    </row>
    <row r="75" spans="1:11" ht="15.75" thickBot="1">
      <c r="A75" s="75" t="s">
        <v>15</v>
      </c>
      <c r="B75" s="76"/>
      <c r="C75" s="76"/>
      <c r="D75" s="76"/>
      <c r="E75" s="76"/>
      <c r="F75" s="76"/>
      <c r="G75" s="24"/>
      <c r="H75" s="25">
        <f>SUM(H74:H74)</f>
        <v>0</v>
      </c>
      <c r="I75" s="26" t="s">
        <v>16</v>
      </c>
      <c r="J75" s="25">
        <f>SUM(J74:J74)</f>
        <v>0</v>
      </c>
      <c r="K75" s="27">
        <f>SUM(K74:K74)</f>
        <v>0</v>
      </c>
    </row>
    <row r="76" spans="1:11" ht="15.75" thickBot="1">
      <c r="A76" s="1"/>
      <c r="B76" s="41"/>
      <c r="C76" s="42"/>
      <c r="D76" s="1"/>
      <c r="E76" s="43"/>
      <c r="F76" s="1"/>
      <c r="G76" s="44"/>
      <c r="I76" s="6"/>
    </row>
    <row r="77" spans="1:11">
      <c r="A77" s="85" t="s">
        <v>74</v>
      </c>
      <c r="B77" s="86"/>
      <c r="C77" s="86"/>
      <c r="D77" s="86"/>
      <c r="E77" s="86"/>
      <c r="F77" s="86"/>
      <c r="G77" s="45"/>
      <c r="H77" s="45"/>
      <c r="I77" s="46"/>
      <c r="J77" s="45"/>
      <c r="K77" s="47"/>
    </row>
    <row r="78" spans="1:11" ht="38.25">
      <c r="A78" s="48" t="s">
        <v>1</v>
      </c>
      <c r="B78" s="49" t="s">
        <v>2</v>
      </c>
      <c r="C78" s="49" t="s">
        <v>3</v>
      </c>
      <c r="D78" s="49" t="s">
        <v>4</v>
      </c>
      <c r="E78" s="49" t="s">
        <v>5</v>
      </c>
      <c r="F78" s="50" t="s">
        <v>6</v>
      </c>
      <c r="G78" s="51" t="s">
        <v>7</v>
      </c>
      <c r="H78" s="52" t="s">
        <v>8</v>
      </c>
      <c r="I78" s="53" t="s">
        <v>9</v>
      </c>
      <c r="J78" s="52" t="s">
        <v>10</v>
      </c>
      <c r="K78" s="54" t="s">
        <v>11</v>
      </c>
    </row>
    <row r="79" spans="1:11">
      <c r="A79" s="48">
        <v>1</v>
      </c>
      <c r="B79" s="55" t="s">
        <v>75</v>
      </c>
      <c r="C79" s="49" t="s">
        <v>76</v>
      </c>
      <c r="D79" s="49" t="s">
        <v>77</v>
      </c>
      <c r="E79" s="56">
        <v>1</v>
      </c>
      <c r="F79" s="56">
        <v>2</v>
      </c>
      <c r="G79" s="57"/>
      <c r="H79" s="58">
        <f>E79*F79*G79</f>
        <v>0</v>
      </c>
      <c r="I79" s="59">
        <v>8</v>
      </c>
      <c r="J79" s="58">
        <f>H79*I79%</f>
        <v>0</v>
      </c>
      <c r="K79" s="60">
        <f>H79+J79</f>
        <v>0</v>
      </c>
    </row>
    <row r="80" spans="1:11" ht="15.75" thickBot="1">
      <c r="A80" s="83" t="s">
        <v>15</v>
      </c>
      <c r="B80" s="84"/>
      <c r="C80" s="84"/>
      <c r="D80" s="84"/>
      <c r="E80" s="84"/>
      <c r="F80" s="84"/>
      <c r="G80" s="61" t="s">
        <v>16</v>
      </c>
      <c r="H80" s="62">
        <f>SUM(H79:H79)</f>
        <v>0</v>
      </c>
      <c r="I80" s="63" t="s">
        <v>16</v>
      </c>
      <c r="J80" s="62">
        <f>SUM(J79:J79)</f>
        <v>0</v>
      </c>
      <c r="K80" s="64">
        <f>SUM(K79:K79)</f>
        <v>0</v>
      </c>
    </row>
    <row r="81" spans="1:11" ht="15.75" thickBot="1">
      <c r="A81" s="1"/>
      <c r="B81" s="2"/>
      <c r="C81" s="1"/>
      <c r="D81" s="1"/>
      <c r="E81" s="1"/>
      <c r="F81" s="1"/>
      <c r="G81" s="3"/>
      <c r="I81" s="6"/>
    </row>
    <row r="82" spans="1:11">
      <c r="A82" s="77" t="s">
        <v>78</v>
      </c>
      <c r="B82" s="78"/>
      <c r="C82" s="78"/>
      <c r="D82" s="78"/>
      <c r="E82" s="78"/>
      <c r="F82" s="79"/>
      <c r="G82" s="7"/>
      <c r="H82" s="7"/>
      <c r="I82" s="8"/>
      <c r="J82" s="7"/>
      <c r="K82" s="9"/>
    </row>
    <row r="83" spans="1:11" ht="45">
      <c r="A83" s="10" t="s">
        <v>1</v>
      </c>
      <c r="B83" s="11" t="s">
        <v>2</v>
      </c>
      <c r="C83" s="12" t="s">
        <v>3</v>
      </c>
      <c r="D83" s="12" t="s">
        <v>4</v>
      </c>
      <c r="E83" s="12" t="s">
        <v>5</v>
      </c>
      <c r="F83" s="12" t="s">
        <v>6</v>
      </c>
      <c r="G83" s="13" t="s">
        <v>7</v>
      </c>
      <c r="H83" s="14" t="s">
        <v>8</v>
      </c>
      <c r="I83" s="15" t="s">
        <v>9</v>
      </c>
      <c r="J83" s="14" t="s">
        <v>10</v>
      </c>
      <c r="K83" s="16" t="s">
        <v>11</v>
      </c>
    </row>
    <row r="84" spans="1:11" ht="30">
      <c r="A84" s="10">
        <v>1</v>
      </c>
      <c r="B84" s="17" t="s">
        <v>79</v>
      </c>
      <c r="C84" s="40" t="s">
        <v>80</v>
      </c>
      <c r="D84" s="32" t="s">
        <v>81</v>
      </c>
      <c r="E84" s="19">
        <v>3</v>
      </c>
      <c r="F84" s="19">
        <v>2</v>
      </c>
      <c r="G84" s="20"/>
      <c r="H84" s="21">
        <f t="shared" ref="H84:H85" si="12">E84*F84*G84</f>
        <v>0</v>
      </c>
      <c r="I84" s="22">
        <v>8</v>
      </c>
      <c r="J84" s="21">
        <f t="shared" ref="J84:J85" si="13">H84*I84%</f>
        <v>0</v>
      </c>
      <c r="K84" s="23">
        <f t="shared" ref="K84:K85" si="14">H84+J84</f>
        <v>0</v>
      </c>
    </row>
    <row r="85" spans="1:11" ht="30">
      <c r="A85" s="10">
        <v>2</v>
      </c>
      <c r="B85" s="17" t="s">
        <v>82</v>
      </c>
      <c r="C85" s="40" t="s">
        <v>83</v>
      </c>
      <c r="D85" s="32" t="s">
        <v>81</v>
      </c>
      <c r="E85" s="19">
        <v>1</v>
      </c>
      <c r="F85" s="19">
        <v>2</v>
      </c>
      <c r="G85" s="20"/>
      <c r="H85" s="21">
        <f t="shared" si="12"/>
        <v>0</v>
      </c>
      <c r="I85" s="22">
        <v>8</v>
      </c>
      <c r="J85" s="21">
        <f t="shared" si="13"/>
        <v>0</v>
      </c>
      <c r="K85" s="23">
        <f t="shared" si="14"/>
        <v>0</v>
      </c>
    </row>
    <row r="86" spans="1:11" ht="15.75" thickBot="1">
      <c r="A86" s="75" t="s">
        <v>15</v>
      </c>
      <c r="B86" s="76"/>
      <c r="C86" s="76"/>
      <c r="D86" s="76"/>
      <c r="E86" s="76"/>
      <c r="F86" s="76"/>
      <c r="G86" s="24" t="s">
        <v>16</v>
      </c>
      <c r="H86" s="25">
        <f>SUM(H84:H85)</f>
        <v>0</v>
      </c>
      <c r="I86" s="26" t="s">
        <v>16</v>
      </c>
      <c r="J86" s="25">
        <f>SUM(J84:J85)</f>
        <v>0</v>
      </c>
      <c r="K86" s="27">
        <f>SUM(K84:K85)</f>
        <v>0</v>
      </c>
    </row>
    <row r="87" spans="1:11" ht="15.75" thickBot="1">
      <c r="A87" s="1"/>
      <c r="B87" s="1"/>
      <c r="C87" s="1"/>
      <c r="D87" s="1"/>
      <c r="E87" s="1"/>
      <c r="F87" s="1"/>
      <c r="G87" s="3"/>
      <c r="H87" s="4"/>
      <c r="I87" s="5"/>
      <c r="J87" s="4"/>
      <c r="K87" s="4"/>
    </row>
    <row r="88" spans="1:11">
      <c r="A88" s="85" t="s">
        <v>84</v>
      </c>
      <c r="B88" s="86"/>
      <c r="C88" s="86"/>
      <c r="D88" s="86"/>
      <c r="E88" s="86"/>
      <c r="F88" s="86"/>
      <c r="G88" s="45"/>
      <c r="H88" s="45"/>
      <c r="I88" s="46"/>
      <c r="J88" s="45"/>
      <c r="K88" s="47"/>
    </row>
    <row r="89" spans="1:11" ht="38.25">
      <c r="A89" s="48" t="s">
        <v>1</v>
      </c>
      <c r="B89" s="49" t="s">
        <v>2</v>
      </c>
      <c r="C89" s="49" t="s">
        <v>3</v>
      </c>
      <c r="D89" s="49" t="s">
        <v>4</v>
      </c>
      <c r="E89" s="49" t="s">
        <v>5</v>
      </c>
      <c r="F89" s="50" t="s">
        <v>6</v>
      </c>
      <c r="G89" s="51" t="s">
        <v>7</v>
      </c>
      <c r="H89" s="52" t="s">
        <v>8</v>
      </c>
      <c r="I89" s="53" t="s">
        <v>9</v>
      </c>
      <c r="J89" s="52" t="s">
        <v>10</v>
      </c>
      <c r="K89" s="54" t="s">
        <v>11</v>
      </c>
    </row>
    <row r="90" spans="1:11" ht="25.5">
      <c r="A90" s="48">
        <v>1</v>
      </c>
      <c r="B90" s="55" t="s">
        <v>85</v>
      </c>
      <c r="C90" s="49" t="s">
        <v>86</v>
      </c>
      <c r="D90" s="49" t="s">
        <v>87</v>
      </c>
      <c r="E90" s="56">
        <v>1</v>
      </c>
      <c r="F90" s="56">
        <v>2</v>
      </c>
      <c r="G90" s="57"/>
      <c r="H90" s="58">
        <f>E90*F90*G90</f>
        <v>0</v>
      </c>
      <c r="I90" s="59">
        <v>8</v>
      </c>
      <c r="J90" s="58">
        <f>H90*I90%</f>
        <v>0</v>
      </c>
      <c r="K90" s="60">
        <f>H90+J90</f>
        <v>0</v>
      </c>
    </row>
    <row r="91" spans="1:11" ht="15.75" thickBot="1">
      <c r="A91" s="83" t="s">
        <v>15</v>
      </c>
      <c r="B91" s="84"/>
      <c r="C91" s="84"/>
      <c r="D91" s="84"/>
      <c r="E91" s="84"/>
      <c r="F91" s="84"/>
      <c r="G91" s="61" t="s">
        <v>16</v>
      </c>
      <c r="H91" s="62">
        <f>SUM(H90:H90)</f>
        <v>0</v>
      </c>
      <c r="I91" s="63" t="s">
        <v>16</v>
      </c>
      <c r="J91" s="62">
        <f>SUM(J90:J90)</f>
        <v>0</v>
      </c>
      <c r="K91" s="64">
        <f>SUM(K90:K90)</f>
        <v>0</v>
      </c>
    </row>
    <row r="92" spans="1:11" ht="15.75" thickBot="1">
      <c r="A92" s="1"/>
      <c r="I92" s="6"/>
    </row>
    <row r="93" spans="1:11">
      <c r="A93" s="77" t="s">
        <v>88</v>
      </c>
      <c r="B93" s="78"/>
      <c r="C93" s="78"/>
      <c r="D93" s="78"/>
      <c r="E93" s="78"/>
      <c r="F93" s="79"/>
      <c r="G93" s="7"/>
      <c r="H93" s="7"/>
      <c r="I93" s="8"/>
      <c r="J93" s="7"/>
      <c r="K93" s="9"/>
    </row>
    <row r="94" spans="1:11" ht="45">
      <c r="A94" s="10" t="s">
        <v>1</v>
      </c>
      <c r="B94" s="11" t="s">
        <v>2</v>
      </c>
      <c r="C94" s="12" t="s">
        <v>3</v>
      </c>
      <c r="D94" s="12" t="s">
        <v>4</v>
      </c>
      <c r="E94" s="12" t="s">
        <v>5</v>
      </c>
      <c r="F94" s="12" t="s">
        <v>6</v>
      </c>
      <c r="G94" s="13" t="s">
        <v>7</v>
      </c>
      <c r="H94" s="14" t="s">
        <v>8</v>
      </c>
      <c r="I94" s="15" t="s">
        <v>9</v>
      </c>
      <c r="J94" s="14" t="s">
        <v>10</v>
      </c>
      <c r="K94" s="16" t="s">
        <v>11</v>
      </c>
    </row>
    <row r="95" spans="1:11">
      <c r="A95" s="10">
        <v>1</v>
      </c>
      <c r="B95" s="17" t="s">
        <v>89</v>
      </c>
      <c r="C95" s="40" t="s">
        <v>90</v>
      </c>
      <c r="D95" s="32" t="s">
        <v>91</v>
      </c>
      <c r="E95" s="19">
        <v>1</v>
      </c>
      <c r="F95" s="19">
        <v>2</v>
      </c>
      <c r="G95" s="20"/>
      <c r="H95" s="21">
        <f>E95*F95*G95</f>
        <v>0</v>
      </c>
      <c r="I95" s="22">
        <v>8</v>
      </c>
      <c r="J95" s="21">
        <f>H95*I95%</f>
        <v>0</v>
      </c>
      <c r="K95" s="23">
        <f>H95+J95</f>
        <v>0</v>
      </c>
    </row>
    <row r="96" spans="1:11" ht="15.75" thickBot="1">
      <c r="A96" s="75" t="s">
        <v>15</v>
      </c>
      <c r="B96" s="76"/>
      <c r="C96" s="76"/>
      <c r="D96" s="76"/>
      <c r="E96" s="76"/>
      <c r="F96" s="76"/>
      <c r="G96" s="24" t="s">
        <v>16</v>
      </c>
      <c r="H96" s="25">
        <f>SUM(H95:H95)</f>
        <v>0</v>
      </c>
      <c r="I96" s="26" t="s">
        <v>16</v>
      </c>
      <c r="J96" s="25">
        <f>SUM(J95:J95)</f>
        <v>0</v>
      </c>
      <c r="K96" s="27">
        <f>SUM(K95:K95)</f>
        <v>0</v>
      </c>
    </row>
    <row r="97" spans="1:11" ht="15.75" thickBot="1">
      <c r="I97" s="6"/>
    </row>
    <row r="98" spans="1:11">
      <c r="A98" s="85" t="s">
        <v>92</v>
      </c>
      <c r="B98" s="86"/>
      <c r="C98" s="86"/>
      <c r="D98" s="86"/>
      <c r="E98" s="86"/>
      <c r="F98" s="86"/>
      <c r="G98" s="45"/>
      <c r="H98" s="45"/>
      <c r="I98" s="46"/>
      <c r="J98" s="45"/>
      <c r="K98" s="47"/>
    </row>
    <row r="99" spans="1:11" ht="38.25">
      <c r="A99" s="48" t="s">
        <v>1</v>
      </c>
      <c r="B99" s="49" t="s">
        <v>2</v>
      </c>
      <c r="C99" s="49" t="s">
        <v>3</v>
      </c>
      <c r="D99" s="49" t="s">
        <v>4</v>
      </c>
      <c r="E99" s="49" t="s">
        <v>5</v>
      </c>
      <c r="F99" s="50" t="s">
        <v>6</v>
      </c>
      <c r="G99" s="51" t="s">
        <v>7</v>
      </c>
      <c r="H99" s="52" t="s">
        <v>8</v>
      </c>
      <c r="I99" s="53" t="s">
        <v>9</v>
      </c>
      <c r="J99" s="52" t="s">
        <v>10</v>
      </c>
      <c r="K99" s="54" t="s">
        <v>11</v>
      </c>
    </row>
    <row r="100" spans="1:11" ht="21.75" customHeight="1">
      <c r="A100" s="48">
        <v>1</v>
      </c>
      <c r="B100" s="55" t="s">
        <v>93</v>
      </c>
      <c r="C100" s="49" t="s">
        <v>94</v>
      </c>
      <c r="D100" s="49" t="s">
        <v>91</v>
      </c>
      <c r="E100" s="56">
        <v>2</v>
      </c>
      <c r="F100" s="56">
        <v>2</v>
      </c>
      <c r="G100" s="57"/>
      <c r="H100" s="58">
        <f>E100*F100*G100</f>
        <v>0</v>
      </c>
      <c r="I100" s="59">
        <v>8</v>
      </c>
      <c r="J100" s="58">
        <f>H100*I100%</f>
        <v>0</v>
      </c>
      <c r="K100" s="60">
        <f>H100+J100</f>
        <v>0</v>
      </c>
    </row>
    <row r="101" spans="1:11" ht="15.75" thickBot="1">
      <c r="A101" s="83" t="s">
        <v>15</v>
      </c>
      <c r="B101" s="84"/>
      <c r="C101" s="84"/>
      <c r="D101" s="84"/>
      <c r="E101" s="84"/>
      <c r="F101" s="84"/>
      <c r="G101" s="61" t="s">
        <v>16</v>
      </c>
      <c r="H101" s="62">
        <f>SUM(H100:H100)</f>
        <v>0</v>
      </c>
      <c r="I101" s="63" t="s">
        <v>16</v>
      </c>
      <c r="J101" s="62">
        <f>SUM(J100:J100)</f>
        <v>0</v>
      </c>
      <c r="K101" s="64">
        <f>SUM(K100:K100)</f>
        <v>0</v>
      </c>
    </row>
    <row r="102" spans="1:11" ht="15.75" thickBot="1">
      <c r="I102" s="6"/>
    </row>
    <row r="103" spans="1:11">
      <c r="A103" s="85" t="s">
        <v>95</v>
      </c>
      <c r="B103" s="86"/>
      <c r="C103" s="86"/>
      <c r="D103" s="86"/>
      <c r="E103" s="86"/>
      <c r="F103" s="86"/>
      <c r="G103" s="45"/>
      <c r="H103" s="45"/>
      <c r="I103" s="46"/>
      <c r="J103" s="45"/>
      <c r="K103" s="47"/>
    </row>
    <row r="104" spans="1:11" ht="38.25">
      <c r="A104" s="48" t="s">
        <v>1</v>
      </c>
      <c r="B104" s="49" t="s">
        <v>2</v>
      </c>
      <c r="C104" s="49" t="s">
        <v>3</v>
      </c>
      <c r="D104" s="49" t="s">
        <v>4</v>
      </c>
      <c r="E104" s="49" t="s">
        <v>5</v>
      </c>
      <c r="F104" s="50" t="s">
        <v>6</v>
      </c>
      <c r="G104" s="51" t="s">
        <v>7</v>
      </c>
      <c r="H104" s="52" t="s">
        <v>8</v>
      </c>
      <c r="I104" s="53" t="s">
        <v>9</v>
      </c>
      <c r="J104" s="52" t="s">
        <v>10</v>
      </c>
      <c r="K104" s="54" t="s">
        <v>11</v>
      </c>
    </row>
    <row r="105" spans="1:11">
      <c r="A105" s="48">
        <v>1</v>
      </c>
      <c r="B105" s="55" t="s">
        <v>96</v>
      </c>
      <c r="C105" s="49"/>
      <c r="D105" s="49" t="s">
        <v>91</v>
      </c>
      <c r="E105" s="56">
        <v>1</v>
      </c>
      <c r="F105" s="56">
        <v>2</v>
      </c>
      <c r="G105" s="57"/>
      <c r="H105" s="58">
        <f>E105*F105*G105</f>
        <v>0</v>
      </c>
      <c r="I105" s="59">
        <v>8</v>
      </c>
      <c r="J105" s="58">
        <f>H105*I105%</f>
        <v>0</v>
      </c>
      <c r="K105" s="60">
        <f>H105+J105</f>
        <v>0</v>
      </c>
    </row>
    <row r="106" spans="1:11" ht="15.75" thickBot="1">
      <c r="A106" s="83" t="s">
        <v>15</v>
      </c>
      <c r="B106" s="84"/>
      <c r="C106" s="84"/>
      <c r="D106" s="84"/>
      <c r="E106" s="84"/>
      <c r="F106" s="84"/>
      <c r="G106" s="61" t="s">
        <v>16</v>
      </c>
      <c r="H106" s="62">
        <f>SUM(H105:H105)</f>
        <v>0</v>
      </c>
      <c r="I106" s="63" t="s">
        <v>16</v>
      </c>
      <c r="J106" s="62">
        <f>SUM(J105:J105)</f>
        <v>0</v>
      </c>
      <c r="K106" s="64">
        <f>SUM(K105:K105)</f>
        <v>0</v>
      </c>
    </row>
    <row r="107" spans="1:11" ht="15.75" thickBot="1">
      <c r="A107" s="1"/>
      <c r="B107" s="2"/>
      <c r="C107" s="1"/>
      <c r="D107" s="1"/>
      <c r="E107" s="1"/>
      <c r="F107" s="1"/>
      <c r="G107" s="3"/>
      <c r="I107" s="6"/>
    </row>
    <row r="108" spans="1:11">
      <c r="A108" s="85" t="s">
        <v>97</v>
      </c>
      <c r="B108" s="86"/>
      <c r="C108" s="86"/>
      <c r="D108" s="86"/>
      <c r="E108" s="86"/>
      <c r="F108" s="86"/>
      <c r="G108" s="45"/>
      <c r="H108" s="45"/>
      <c r="I108" s="46"/>
      <c r="J108" s="45"/>
      <c r="K108" s="47"/>
    </row>
    <row r="109" spans="1:11" ht="38.25">
      <c r="A109" s="48" t="s">
        <v>1</v>
      </c>
      <c r="B109" s="49" t="s">
        <v>2</v>
      </c>
      <c r="C109" s="49" t="s">
        <v>3</v>
      </c>
      <c r="D109" s="49" t="s">
        <v>4</v>
      </c>
      <c r="E109" s="49" t="s">
        <v>5</v>
      </c>
      <c r="F109" s="50" t="s">
        <v>6</v>
      </c>
      <c r="G109" s="51" t="s">
        <v>7</v>
      </c>
      <c r="H109" s="52" t="s">
        <v>8</v>
      </c>
      <c r="I109" s="53" t="s">
        <v>9</v>
      </c>
      <c r="J109" s="52" t="s">
        <v>10</v>
      </c>
      <c r="K109" s="54" t="s">
        <v>11</v>
      </c>
    </row>
    <row r="110" spans="1:11">
      <c r="A110" s="48">
        <v>1</v>
      </c>
      <c r="B110" s="55" t="s">
        <v>98</v>
      </c>
      <c r="C110" s="49" t="s">
        <v>99</v>
      </c>
      <c r="D110" s="49" t="s">
        <v>100</v>
      </c>
      <c r="E110" s="56">
        <v>2</v>
      </c>
      <c r="F110" s="56">
        <v>2</v>
      </c>
      <c r="G110" s="57"/>
      <c r="H110" s="58">
        <f>E110*F110*G110</f>
        <v>0</v>
      </c>
      <c r="I110" s="59">
        <v>23</v>
      </c>
      <c r="J110" s="58">
        <f>H110*I110%</f>
        <v>0</v>
      </c>
      <c r="K110" s="60">
        <f>H110+J110</f>
        <v>0</v>
      </c>
    </row>
    <row r="111" spans="1:11" ht="15.75" thickBot="1">
      <c r="A111" s="83" t="s">
        <v>15</v>
      </c>
      <c r="B111" s="84"/>
      <c r="C111" s="84"/>
      <c r="D111" s="84"/>
      <c r="E111" s="84"/>
      <c r="F111" s="84"/>
      <c r="G111" s="61" t="s">
        <v>16</v>
      </c>
      <c r="H111" s="62">
        <f>SUM(H110:H110)</f>
        <v>0</v>
      </c>
      <c r="I111" s="63" t="s">
        <v>16</v>
      </c>
      <c r="J111" s="62">
        <f>SUM(J110:J110)</f>
        <v>0</v>
      </c>
      <c r="K111" s="64">
        <f>SUM(K110:K110)</f>
        <v>0</v>
      </c>
    </row>
    <row r="112" spans="1:11" ht="15.75" thickBot="1">
      <c r="A112" s="1"/>
      <c r="B112" s="2"/>
      <c r="C112" s="1"/>
      <c r="D112" s="1"/>
      <c r="E112" s="1"/>
      <c r="F112" s="1"/>
      <c r="G112" s="39"/>
      <c r="I112" s="6"/>
    </row>
    <row r="113" spans="1:11" ht="15" customHeight="1">
      <c r="A113" s="85" t="s">
        <v>101</v>
      </c>
      <c r="B113" s="86"/>
      <c r="C113" s="86"/>
      <c r="D113" s="86"/>
      <c r="E113" s="86"/>
      <c r="F113" s="86"/>
      <c r="G113" s="45"/>
      <c r="H113" s="45"/>
      <c r="I113" s="46"/>
      <c r="J113" s="45"/>
      <c r="K113" s="47"/>
    </row>
    <row r="114" spans="1:11" ht="38.25">
      <c r="A114" s="48" t="s">
        <v>1</v>
      </c>
      <c r="B114" s="49" t="s">
        <v>2</v>
      </c>
      <c r="C114" s="49" t="s">
        <v>3</v>
      </c>
      <c r="D114" s="49" t="s">
        <v>4</v>
      </c>
      <c r="E114" s="49" t="s">
        <v>5</v>
      </c>
      <c r="F114" s="50" t="s">
        <v>6</v>
      </c>
      <c r="G114" s="51" t="s">
        <v>7</v>
      </c>
      <c r="H114" s="52" t="s">
        <v>8</v>
      </c>
      <c r="I114" s="53" t="s">
        <v>9</v>
      </c>
      <c r="J114" s="52" t="s">
        <v>10</v>
      </c>
      <c r="K114" s="54" t="s">
        <v>11</v>
      </c>
    </row>
    <row r="115" spans="1:11">
      <c r="A115" s="48">
        <v>1</v>
      </c>
      <c r="B115" s="55" t="s">
        <v>102</v>
      </c>
      <c r="C115" s="49" t="s">
        <v>103</v>
      </c>
      <c r="D115" s="49" t="s">
        <v>104</v>
      </c>
      <c r="E115" s="56">
        <v>2</v>
      </c>
      <c r="F115" s="56">
        <v>4</v>
      </c>
      <c r="G115" s="57"/>
      <c r="H115" s="58">
        <f>E115*F115*G115</f>
        <v>0</v>
      </c>
      <c r="I115" s="59">
        <v>8</v>
      </c>
      <c r="J115" s="58">
        <f>H115*I115%</f>
        <v>0</v>
      </c>
      <c r="K115" s="60">
        <f>H115+J115</f>
        <v>0</v>
      </c>
    </row>
    <row r="116" spans="1:11" ht="15.75" thickBot="1">
      <c r="A116" s="83" t="s">
        <v>15</v>
      </c>
      <c r="B116" s="84"/>
      <c r="C116" s="84"/>
      <c r="D116" s="84"/>
      <c r="E116" s="84"/>
      <c r="F116" s="84"/>
      <c r="G116" s="61" t="s">
        <v>16</v>
      </c>
      <c r="H116" s="62">
        <f>SUM(H115:H115)</f>
        <v>0</v>
      </c>
      <c r="I116" s="63" t="s">
        <v>16</v>
      </c>
      <c r="J116" s="62">
        <f>SUM(J115:J115)</f>
        <v>0</v>
      </c>
      <c r="K116" s="64">
        <f>SUM(K115:K115)</f>
        <v>0</v>
      </c>
    </row>
    <row r="117" spans="1:11" ht="15.75" thickBot="1">
      <c r="A117" s="1"/>
      <c r="B117" s="2"/>
      <c r="C117" s="1"/>
      <c r="D117" s="1"/>
      <c r="E117" s="1"/>
      <c r="F117" s="1"/>
      <c r="I117" s="6"/>
    </row>
    <row r="118" spans="1:11">
      <c r="A118" s="85" t="s">
        <v>105</v>
      </c>
      <c r="B118" s="86"/>
      <c r="C118" s="86"/>
      <c r="D118" s="86"/>
      <c r="E118" s="86"/>
      <c r="F118" s="86"/>
      <c r="G118" s="45"/>
      <c r="H118" s="45"/>
      <c r="I118" s="46"/>
      <c r="J118" s="45"/>
      <c r="K118" s="47"/>
    </row>
    <row r="119" spans="1:11" ht="38.25">
      <c r="A119" s="48" t="s">
        <v>1</v>
      </c>
      <c r="B119" s="49" t="s">
        <v>2</v>
      </c>
      <c r="C119" s="49" t="s">
        <v>3</v>
      </c>
      <c r="D119" s="49" t="s">
        <v>4</v>
      </c>
      <c r="E119" s="49" t="s">
        <v>5</v>
      </c>
      <c r="F119" s="50" t="s">
        <v>6</v>
      </c>
      <c r="G119" s="51" t="s">
        <v>7</v>
      </c>
      <c r="H119" s="52" t="s">
        <v>8</v>
      </c>
      <c r="I119" s="53" t="s">
        <v>9</v>
      </c>
      <c r="J119" s="52" t="s">
        <v>10</v>
      </c>
      <c r="K119" s="54" t="s">
        <v>11</v>
      </c>
    </row>
    <row r="120" spans="1:11">
      <c r="A120" s="48">
        <v>1</v>
      </c>
      <c r="B120" s="55" t="s">
        <v>106</v>
      </c>
      <c r="C120" s="49" t="s">
        <v>107</v>
      </c>
      <c r="D120" s="49" t="s">
        <v>108</v>
      </c>
      <c r="E120" s="56">
        <v>1</v>
      </c>
      <c r="F120" s="56">
        <v>2</v>
      </c>
      <c r="G120" s="57"/>
      <c r="H120" s="58">
        <f>E120*F120*G120</f>
        <v>0</v>
      </c>
      <c r="I120" s="59">
        <v>8</v>
      </c>
      <c r="J120" s="58">
        <f>H120*I120%</f>
        <v>0</v>
      </c>
      <c r="K120" s="60">
        <f>H120+J120</f>
        <v>0</v>
      </c>
    </row>
    <row r="121" spans="1:11" ht="15.75" thickBot="1">
      <c r="A121" s="83" t="s">
        <v>15</v>
      </c>
      <c r="B121" s="84"/>
      <c r="C121" s="84"/>
      <c r="D121" s="84"/>
      <c r="E121" s="84"/>
      <c r="F121" s="84"/>
      <c r="G121" s="61" t="s">
        <v>16</v>
      </c>
      <c r="H121" s="62">
        <f>SUM(H120:H120)</f>
        <v>0</v>
      </c>
      <c r="I121" s="63" t="s">
        <v>16</v>
      </c>
      <c r="J121" s="62">
        <f>SUM(J120:J120)</f>
        <v>0</v>
      </c>
      <c r="K121" s="64">
        <f>SUM(K120:K120)</f>
        <v>0</v>
      </c>
    </row>
    <row r="122" spans="1:11" ht="15.75" thickBot="1">
      <c r="I122" s="6"/>
    </row>
    <row r="123" spans="1:11">
      <c r="A123" s="77" t="s">
        <v>109</v>
      </c>
      <c r="B123" s="78"/>
      <c r="C123" s="78"/>
      <c r="D123" s="78"/>
      <c r="E123" s="78"/>
      <c r="F123" s="79"/>
      <c r="G123" s="7"/>
      <c r="H123" s="7"/>
      <c r="I123" s="8"/>
      <c r="J123" s="7"/>
      <c r="K123" s="9"/>
    </row>
    <row r="124" spans="1:11" ht="45">
      <c r="A124" s="10" t="s">
        <v>1</v>
      </c>
      <c r="B124" s="11" t="s">
        <v>2</v>
      </c>
      <c r="C124" s="12" t="s">
        <v>3</v>
      </c>
      <c r="D124" s="12" t="s">
        <v>4</v>
      </c>
      <c r="E124" s="12" t="s">
        <v>5</v>
      </c>
      <c r="F124" s="12" t="s">
        <v>6</v>
      </c>
      <c r="G124" s="13" t="s">
        <v>7</v>
      </c>
      <c r="H124" s="14" t="s">
        <v>8</v>
      </c>
      <c r="I124" s="15" t="s">
        <v>9</v>
      </c>
      <c r="J124" s="14" t="s">
        <v>10</v>
      </c>
      <c r="K124" s="16" t="s">
        <v>11</v>
      </c>
    </row>
    <row r="125" spans="1:11">
      <c r="A125" s="10">
        <v>1</v>
      </c>
      <c r="B125" s="66" t="s">
        <v>110</v>
      </c>
      <c r="C125" s="18" t="s">
        <v>111</v>
      </c>
      <c r="D125" s="12" t="s">
        <v>112</v>
      </c>
      <c r="E125" s="19">
        <v>1</v>
      </c>
      <c r="F125" s="19">
        <v>2</v>
      </c>
      <c r="G125" s="20"/>
      <c r="H125" s="21">
        <f>E125*F125*G125</f>
        <v>0</v>
      </c>
      <c r="I125" s="22">
        <v>8</v>
      </c>
      <c r="J125" s="21">
        <f>H125*I125%</f>
        <v>0</v>
      </c>
      <c r="K125" s="23">
        <f>H125+J125</f>
        <v>0</v>
      </c>
    </row>
    <row r="126" spans="1:11" ht="15.75" thickBot="1">
      <c r="A126" s="75" t="s">
        <v>15</v>
      </c>
      <c r="B126" s="76"/>
      <c r="C126" s="76"/>
      <c r="D126" s="76"/>
      <c r="E126" s="76"/>
      <c r="F126" s="76"/>
      <c r="G126" s="24" t="s">
        <v>16</v>
      </c>
      <c r="H126" s="25">
        <f>SUM(H125:H125)</f>
        <v>0</v>
      </c>
      <c r="I126" s="26" t="s">
        <v>16</v>
      </c>
      <c r="J126" s="25">
        <f>SUM(J125:J125)</f>
        <v>0</v>
      </c>
      <c r="K126" s="27">
        <f>SUM(K125:K125)</f>
        <v>0</v>
      </c>
    </row>
    <row r="127" spans="1:11" ht="15.75" thickBot="1">
      <c r="I127" s="6"/>
    </row>
    <row r="128" spans="1:11">
      <c r="A128" s="77" t="s">
        <v>113</v>
      </c>
      <c r="B128" s="78"/>
      <c r="C128" s="78"/>
      <c r="D128" s="78"/>
      <c r="E128" s="78"/>
      <c r="F128" s="79"/>
      <c r="G128" s="7"/>
      <c r="H128" s="7"/>
      <c r="I128" s="8"/>
      <c r="J128" s="7"/>
      <c r="K128" s="9"/>
    </row>
    <row r="129" spans="1:11" ht="45">
      <c r="A129" s="10" t="s">
        <v>1</v>
      </c>
      <c r="B129" s="11" t="s">
        <v>2</v>
      </c>
      <c r="C129" s="12" t="s">
        <v>3</v>
      </c>
      <c r="D129" s="12" t="s">
        <v>4</v>
      </c>
      <c r="E129" s="12" t="s">
        <v>5</v>
      </c>
      <c r="F129" s="12" t="s">
        <v>6</v>
      </c>
      <c r="G129" s="13" t="s">
        <v>7</v>
      </c>
      <c r="H129" s="14" t="s">
        <v>8</v>
      </c>
      <c r="I129" s="15" t="s">
        <v>9</v>
      </c>
      <c r="J129" s="14" t="s">
        <v>10</v>
      </c>
      <c r="K129" s="16" t="s">
        <v>11</v>
      </c>
    </row>
    <row r="130" spans="1:11">
      <c r="A130" s="10">
        <v>1</v>
      </c>
      <c r="B130" s="17" t="s">
        <v>114</v>
      </c>
      <c r="C130" s="31" t="s">
        <v>115</v>
      </c>
      <c r="D130" s="31" t="s">
        <v>116</v>
      </c>
      <c r="E130" s="19">
        <v>2</v>
      </c>
      <c r="F130" s="19">
        <v>2</v>
      </c>
      <c r="G130" s="20"/>
      <c r="H130" s="21">
        <f>E130*F130*G130</f>
        <v>0</v>
      </c>
      <c r="I130" s="22">
        <v>8</v>
      </c>
      <c r="J130" s="21">
        <f>H130*I130%</f>
        <v>0</v>
      </c>
      <c r="K130" s="23">
        <f>H130+J130</f>
        <v>0</v>
      </c>
    </row>
    <row r="131" spans="1:11">
      <c r="A131" s="10">
        <v>2</v>
      </c>
      <c r="B131" s="17" t="s">
        <v>117</v>
      </c>
      <c r="C131" s="31" t="s">
        <v>118</v>
      </c>
      <c r="D131" s="31" t="s">
        <v>119</v>
      </c>
      <c r="E131" s="19">
        <v>1</v>
      </c>
      <c r="F131" s="19">
        <v>2</v>
      </c>
      <c r="G131" s="20"/>
      <c r="H131" s="21">
        <f t="shared" ref="H131" si="15">E131*F131*G131</f>
        <v>0</v>
      </c>
      <c r="I131" s="22">
        <v>8</v>
      </c>
      <c r="J131" s="21">
        <f t="shared" ref="J131" si="16">H131*I131%</f>
        <v>0</v>
      </c>
      <c r="K131" s="23">
        <f t="shared" ref="K131" si="17">H131+J131</f>
        <v>0</v>
      </c>
    </row>
    <row r="132" spans="1:11" ht="15.75" thickBot="1">
      <c r="A132" s="75" t="s">
        <v>15</v>
      </c>
      <c r="B132" s="76"/>
      <c r="C132" s="76"/>
      <c r="D132" s="76"/>
      <c r="E132" s="76"/>
      <c r="F132" s="76"/>
      <c r="G132" s="24" t="s">
        <v>16</v>
      </c>
      <c r="H132" s="25">
        <f>SUM(H130:H131)</f>
        <v>0</v>
      </c>
      <c r="I132" s="26" t="s">
        <v>16</v>
      </c>
      <c r="J132" s="25">
        <f>SUM(J130:J131)</f>
        <v>0</v>
      </c>
      <c r="K132" s="27">
        <f>SUM(K130:K131)</f>
        <v>0</v>
      </c>
    </row>
    <row r="133" spans="1:11" ht="15.75" thickBot="1">
      <c r="I133" s="6"/>
    </row>
    <row r="134" spans="1:11">
      <c r="A134" s="77" t="s">
        <v>120</v>
      </c>
      <c r="B134" s="78"/>
      <c r="C134" s="78"/>
      <c r="D134" s="78"/>
      <c r="E134" s="78"/>
      <c r="F134" s="79"/>
      <c r="G134" s="7"/>
      <c r="H134" s="7"/>
      <c r="I134" s="8"/>
      <c r="J134" s="7"/>
      <c r="K134" s="9"/>
    </row>
    <row r="135" spans="1:11" ht="45">
      <c r="A135" s="10" t="s">
        <v>1</v>
      </c>
      <c r="B135" s="11" t="s">
        <v>2</v>
      </c>
      <c r="C135" s="12" t="s">
        <v>3</v>
      </c>
      <c r="D135" s="12" t="s">
        <v>4</v>
      </c>
      <c r="E135" s="12" t="s">
        <v>5</v>
      </c>
      <c r="F135" s="12" t="s">
        <v>6</v>
      </c>
      <c r="G135" s="13" t="s">
        <v>7</v>
      </c>
      <c r="H135" s="14" t="s">
        <v>8</v>
      </c>
      <c r="I135" s="15" t="s">
        <v>9</v>
      </c>
      <c r="J135" s="14" t="s">
        <v>10</v>
      </c>
      <c r="K135" s="16" t="s">
        <v>11</v>
      </c>
    </row>
    <row r="136" spans="1:11">
      <c r="A136" s="10">
        <v>1</v>
      </c>
      <c r="B136" s="17" t="s">
        <v>121</v>
      </c>
      <c r="C136" s="18" t="s">
        <v>122</v>
      </c>
      <c r="D136" s="18" t="s">
        <v>87</v>
      </c>
      <c r="E136" s="67">
        <v>1</v>
      </c>
      <c r="F136" s="19">
        <v>2</v>
      </c>
      <c r="G136" s="20"/>
      <c r="H136" s="21">
        <f>E136*F136*G136</f>
        <v>0</v>
      </c>
      <c r="I136" s="22">
        <v>8</v>
      </c>
      <c r="J136" s="21">
        <f>H136*I136%</f>
        <v>0</v>
      </c>
      <c r="K136" s="23">
        <f>H136+J136</f>
        <v>0</v>
      </c>
    </row>
    <row r="137" spans="1:11" ht="15.75" thickBot="1">
      <c r="A137" s="80" t="s">
        <v>15</v>
      </c>
      <c r="B137" s="81"/>
      <c r="C137" s="81"/>
      <c r="D137" s="81"/>
      <c r="E137" s="81"/>
      <c r="F137" s="82"/>
      <c r="G137" s="24" t="s">
        <v>16</v>
      </c>
      <c r="H137" s="25">
        <f>SUM(H136)</f>
        <v>0</v>
      </c>
      <c r="I137" s="25" t="s">
        <v>16</v>
      </c>
      <c r="J137" s="25">
        <f t="shared" ref="J137:K137" si="18">SUM(J136)</f>
        <v>0</v>
      </c>
      <c r="K137" s="25">
        <f t="shared" si="18"/>
        <v>0</v>
      </c>
    </row>
    <row r="138" spans="1:11" ht="15.75" thickBot="1">
      <c r="I138" s="6"/>
    </row>
    <row r="139" spans="1:11">
      <c r="A139" s="77" t="s">
        <v>123</v>
      </c>
      <c r="B139" s="78"/>
      <c r="C139" s="78"/>
      <c r="D139" s="78"/>
      <c r="E139" s="78"/>
      <c r="F139" s="79"/>
      <c r="G139" s="7"/>
      <c r="H139" s="7"/>
      <c r="I139" s="8"/>
      <c r="J139" s="7"/>
      <c r="K139" s="9"/>
    </row>
    <row r="140" spans="1:11" ht="45">
      <c r="A140" s="10" t="s">
        <v>1</v>
      </c>
      <c r="B140" s="11" t="s">
        <v>2</v>
      </c>
      <c r="C140" s="12" t="s">
        <v>3</v>
      </c>
      <c r="D140" s="12" t="s">
        <v>4</v>
      </c>
      <c r="E140" s="12" t="s">
        <v>5</v>
      </c>
      <c r="F140" s="12" t="s">
        <v>6</v>
      </c>
      <c r="G140" s="13" t="s">
        <v>7</v>
      </c>
      <c r="H140" s="14" t="s">
        <v>8</v>
      </c>
      <c r="I140" s="15" t="s">
        <v>9</v>
      </c>
      <c r="J140" s="14" t="s">
        <v>10</v>
      </c>
      <c r="K140" s="16" t="s">
        <v>11</v>
      </c>
    </row>
    <row r="141" spans="1:11">
      <c r="A141" s="10">
        <v>1</v>
      </c>
      <c r="B141" s="17" t="s">
        <v>124</v>
      </c>
      <c r="C141" s="31" t="s">
        <v>125</v>
      </c>
      <c r="D141" s="31" t="s">
        <v>126</v>
      </c>
      <c r="E141" s="19">
        <v>1</v>
      </c>
      <c r="F141" s="19">
        <v>2</v>
      </c>
      <c r="G141" s="20"/>
      <c r="H141" s="21">
        <f>E141*F141*G141</f>
        <v>0</v>
      </c>
      <c r="I141" s="22">
        <v>8</v>
      </c>
      <c r="J141" s="21">
        <f>H141*I141%</f>
        <v>0</v>
      </c>
      <c r="K141" s="23">
        <f>H141+J141</f>
        <v>0</v>
      </c>
    </row>
    <row r="142" spans="1:11" ht="15.75" thickBot="1">
      <c r="A142" s="75" t="s">
        <v>15</v>
      </c>
      <c r="B142" s="76"/>
      <c r="C142" s="76"/>
      <c r="D142" s="76"/>
      <c r="E142" s="76"/>
      <c r="F142" s="76"/>
      <c r="G142" s="24" t="s">
        <v>16</v>
      </c>
      <c r="H142" s="25">
        <f>SUM(H141:H141)</f>
        <v>0</v>
      </c>
      <c r="I142" s="26" t="s">
        <v>16</v>
      </c>
      <c r="J142" s="25">
        <f>SUM(J141:J141)</f>
        <v>0</v>
      </c>
      <c r="K142" s="27">
        <f>SUM(K141:K141)</f>
        <v>0</v>
      </c>
    </row>
    <row r="143" spans="1:11" ht="15.75" thickBot="1">
      <c r="A143" s="1"/>
      <c r="B143" s="2"/>
      <c r="C143" s="1"/>
      <c r="D143" s="1"/>
      <c r="E143" s="43"/>
      <c r="F143" s="1"/>
      <c r="G143" s="68"/>
      <c r="I143" s="6"/>
    </row>
    <row r="144" spans="1:11">
      <c r="A144" s="77" t="s">
        <v>127</v>
      </c>
      <c r="B144" s="78"/>
      <c r="C144" s="78"/>
      <c r="D144" s="78"/>
      <c r="E144" s="78"/>
      <c r="F144" s="79"/>
      <c r="G144" s="7"/>
      <c r="H144" s="7"/>
      <c r="I144" s="8"/>
      <c r="J144" s="7"/>
      <c r="K144" s="9"/>
    </row>
    <row r="145" spans="1:11" ht="45">
      <c r="A145" s="10" t="s">
        <v>1</v>
      </c>
      <c r="B145" s="11" t="s">
        <v>2</v>
      </c>
      <c r="C145" s="12" t="s">
        <v>3</v>
      </c>
      <c r="D145" s="12" t="s">
        <v>4</v>
      </c>
      <c r="E145" s="12" t="s">
        <v>5</v>
      </c>
      <c r="F145" s="12" t="s">
        <v>6</v>
      </c>
      <c r="G145" s="13" t="s">
        <v>7</v>
      </c>
      <c r="H145" s="14" t="s">
        <v>8</v>
      </c>
      <c r="I145" s="15" t="s">
        <v>9</v>
      </c>
      <c r="J145" s="14" t="s">
        <v>10</v>
      </c>
      <c r="K145" s="16" t="s">
        <v>11</v>
      </c>
    </row>
    <row r="146" spans="1:11">
      <c r="A146" s="10">
        <v>1</v>
      </c>
      <c r="B146" s="29" t="s">
        <v>128</v>
      </c>
      <c r="C146" s="30" t="s">
        <v>129</v>
      </c>
      <c r="D146" s="30" t="s">
        <v>130</v>
      </c>
      <c r="E146" s="30">
        <v>8</v>
      </c>
      <c r="F146" s="19">
        <v>2</v>
      </c>
      <c r="G146" s="20"/>
      <c r="H146" s="21">
        <f>E146*F146*G146</f>
        <v>0</v>
      </c>
      <c r="I146" s="22">
        <v>8</v>
      </c>
      <c r="J146" s="21">
        <f>H146*I146%</f>
        <v>0</v>
      </c>
      <c r="K146" s="23">
        <f>H146+J146</f>
        <v>0</v>
      </c>
    </row>
    <row r="147" spans="1:11" ht="15.75" thickBot="1">
      <c r="A147" s="80" t="s">
        <v>15</v>
      </c>
      <c r="B147" s="81"/>
      <c r="C147" s="81"/>
      <c r="D147" s="81"/>
      <c r="E147" s="81"/>
      <c r="F147" s="82"/>
      <c r="G147" s="24" t="s">
        <v>16</v>
      </c>
      <c r="H147" s="25">
        <f>SUM(H146)</f>
        <v>0</v>
      </c>
      <c r="I147" s="25" t="s">
        <v>16</v>
      </c>
      <c r="J147" s="25">
        <f t="shared" ref="J147:K147" si="19">SUM(J146)</f>
        <v>0</v>
      </c>
      <c r="K147" s="25">
        <f t="shared" si="19"/>
        <v>0</v>
      </c>
    </row>
    <row r="148" spans="1:11" ht="15.75" thickBot="1">
      <c r="A148" s="1"/>
      <c r="B148" s="41"/>
      <c r="C148" s="42"/>
      <c r="D148" s="42"/>
      <c r="E148" s="43"/>
      <c r="F148" s="1"/>
      <c r="G148" s="44"/>
      <c r="I148" s="6"/>
    </row>
    <row r="149" spans="1:11" ht="15" customHeight="1">
      <c r="A149" s="87" t="s">
        <v>131</v>
      </c>
      <c r="B149" s="88"/>
      <c r="C149" s="88"/>
      <c r="D149" s="88"/>
      <c r="E149" s="88"/>
      <c r="F149" s="89"/>
      <c r="G149" s="7"/>
      <c r="H149" s="7"/>
      <c r="I149" s="8"/>
      <c r="J149" s="7"/>
      <c r="K149" s="9"/>
    </row>
    <row r="150" spans="1:11" ht="45">
      <c r="A150" s="10" t="s">
        <v>1</v>
      </c>
      <c r="B150" s="11" t="s">
        <v>2</v>
      </c>
      <c r="C150" s="12" t="s">
        <v>3</v>
      </c>
      <c r="D150" s="12" t="s">
        <v>4</v>
      </c>
      <c r="E150" s="12" t="s">
        <v>5</v>
      </c>
      <c r="F150" s="12" t="s">
        <v>6</v>
      </c>
      <c r="G150" s="13" t="s">
        <v>7</v>
      </c>
      <c r="H150" s="14" t="s">
        <v>8</v>
      </c>
      <c r="I150" s="15" t="s">
        <v>9</v>
      </c>
      <c r="J150" s="14" t="s">
        <v>10</v>
      </c>
      <c r="K150" s="16" t="s">
        <v>11</v>
      </c>
    </row>
    <row r="151" spans="1:11">
      <c r="A151" s="10">
        <v>1</v>
      </c>
      <c r="B151" s="29" t="s">
        <v>64</v>
      </c>
      <c r="C151" s="30" t="s">
        <v>132</v>
      </c>
      <c r="D151" s="30" t="s">
        <v>133</v>
      </c>
      <c r="E151" s="30">
        <v>7</v>
      </c>
      <c r="F151" s="19">
        <v>2</v>
      </c>
      <c r="G151" s="20"/>
      <c r="H151" s="21">
        <f>E151*F151*G151</f>
        <v>0</v>
      </c>
      <c r="I151" s="22">
        <v>8</v>
      </c>
      <c r="J151" s="21">
        <f>H151*I151%</f>
        <v>0</v>
      </c>
      <c r="K151" s="23">
        <f>H151+J151</f>
        <v>0</v>
      </c>
    </row>
    <row r="152" spans="1:11" ht="15.75" customHeight="1" thickBot="1">
      <c r="A152" s="80" t="s">
        <v>15</v>
      </c>
      <c r="B152" s="81"/>
      <c r="C152" s="81"/>
      <c r="D152" s="81"/>
      <c r="E152" s="81"/>
      <c r="F152" s="82"/>
      <c r="G152" s="24" t="s">
        <v>16</v>
      </c>
      <c r="H152" s="25">
        <f>SUM(H151)</f>
        <v>0</v>
      </c>
      <c r="I152" s="25" t="s">
        <v>16</v>
      </c>
      <c r="J152" s="25">
        <f t="shared" ref="J152:K152" si="20">SUM(J151)</f>
        <v>0</v>
      </c>
      <c r="K152" s="25">
        <f t="shared" si="20"/>
        <v>0</v>
      </c>
    </row>
    <row r="153" spans="1:11" ht="15.75" thickBot="1">
      <c r="A153" s="1"/>
      <c r="B153" s="2"/>
      <c r="C153" s="1"/>
      <c r="D153" s="1"/>
      <c r="E153" s="43"/>
      <c r="F153" s="69"/>
      <c r="I153" s="6"/>
    </row>
    <row r="154" spans="1:11" ht="18.75" customHeight="1">
      <c r="A154" s="77" t="s">
        <v>134</v>
      </c>
      <c r="B154" s="78"/>
      <c r="C154" s="78"/>
      <c r="D154" s="78"/>
      <c r="E154" s="78"/>
      <c r="F154" s="79"/>
      <c r="G154" s="7"/>
      <c r="H154" s="7"/>
      <c r="I154" s="8"/>
      <c r="J154" s="7"/>
      <c r="K154" s="9"/>
    </row>
    <row r="155" spans="1:11" ht="18.75" customHeight="1">
      <c r="A155" s="10" t="s">
        <v>1</v>
      </c>
      <c r="B155" s="11" t="s">
        <v>2</v>
      </c>
      <c r="C155" s="12" t="s">
        <v>3</v>
      </c>
      <c r="D155" s="12" t="s">
        <v>4</v>
      </c>
      <c r="E155" s="12" t="s">
        <v>5</v>
      </c>
      <c r="F155" s="12" t="s">
        <v>6</v>
      </c>
      <c r="G155" s="13" t="s">
        <v>7</v>
      </c>
      <c r="H155" s="14" t="s">
        <v>8</v>
      </c>
      <c r="I155" s="15" t="s">
        <v>9</v>
      </c>
      <c r="J155" s="14" t="s">
        <v>10</v>
      </c>
      <c r="K155" s="16" t="s">
        <v>11</v>
      </c>
    </row>
    <row r="156" spans="1:11" ht="18.75" customHeight="1">
      <c r="A156" s="10">
        <v>1</v>
      </c>
      <c r="B156" s="29" t="s">
        <v>64</v>
      </c>
      <c r="C156" s="30" t="s">
        <v>132</v>
      </c>
      <c r="D156" s="30" t="s">
        <v>133</v>
      </c>
      <c r="E156" s="30">
        <v>13</v>
      </c>
      <c r="F156" s="19">
        <v>2</v>
      </c>
      <c r="G156" s="20"/>
      <c r="H156" s="21">
        <f>E156*F156*G156</f>
        <v>0</v>
      </c>
      <c r="I156" s="22">
        <v>8</v>
      </c>
      <c r="J156" s="21">
        <f>H156*I156%</f>
        <v>0</v>
      </c>
      <c r="K156" s="23">
        <f>H156+J156</f>
        <v>0</v>
      </c>
    </row>
    <row r="157" spans="1:11" ht="18.75" customHeight="1" thickBot="1">
      <c r="A157" s="80" t="s">
        <v>15</v>
      </c>
      <c r="B157" s="81"/>
      <c r="C157" s="81"/>
      <c r="D157" s="81"/>
      <c r="E157" s="81"/>
      <c r="F157" s="82"/>
      <c r="G157" s="24" t="s">
        <v>16</v>
      </c>
      <c r="H157" s="25">
        <f>SUM(H156)</f>
        <v>0</v>
      </c>
      <c r="I157" s="25" t="s">
        <v>16</v>
      </c>
      <c r="J157" s="25">
        <f t="shared" ref="J157:K157" si="21">SUM(J156)</f>
        <v>0</v>
      </c>
      <c r="K157" s="25">
        <f t="shared" si="21"/>
        <v>0</v>
      </c>
    </row>
    <row r="158" spans="1:11" ht="18.75" customHeight="1" thickBot="1">
      <c r="A158" s="1"/>
      <c r="B158" s="1"/>
      <c r="C158" s="1"/>
      <c r="D158" s="1"/>
      <c r="E158" s="1"/>
      <c r="F158" s="1"/>
      <c r="G158" s="3"/>
      <c r="H158" s="4"/>
      <c r="I158" s="4"/>
      <c r="J158" s="4"/>
      <c r="K158" s="4"/>
    </row>
    <row r="159" spans="1:11" ht="18.75" customHeight="1">
      <c r="A159" s="77" t="s">
        <v>135</v>
      </c>
      <c r="B159" s="78"/>
      <c r="C159" s="78"/>
      <c r="D159" s="78"/>
      <c r="E159" s="78"/>
      <c r="F159" s="79"/>
      <c r="G159" s="7"/>
      <c r="H159" s="7"/>
      <c r="I159" s="8"/>
      <c r="J159" s="7"/>
      <c r="K159" s="9"/>
    </row>
    <row r="160" spans="1:11" ht="18.75" customHeight="1">
      <c r="A160" s="10" t="s">
        <v>1</v>
      </c>
      <c r="B160" s="11" t="s">
        <v>2</v>
      </c>
      <c r="C160" s="12" t="s">
        <v>3</v>
      </c>
      <c r="D160" s="12" t="s">
        <v>4</v>
      </c>
      <c r="E160" s="12" t="s">
        <v>5</v>
      </c>
      <c r="F160" s="12" t="s">
        <v>6</v>
      </c>
      <c r="G160" s="13" t="s">
        <v>7</v>
      </c>
      <c r="H160" s="14" t="s">
        <v>8</v>
      </c>
      <c r="I160" s="15" t="s">
        <v>9</v>
      </c>
      <c r="J160" s="14" t="s">
        <v>10</v>
      </c>
      <c r="K160" s="16" t="s">
        <v>11</v>
      </c>
    </row>
    <row r="161" spans="1:11" ht="18.75" customHeight="1">
      <c r="A161" s="10">
        <v>1</v>
      </c>
      <c r="B161" s="17" t="s">
        <v>136</v>
      </c>
      <c r="C161" s="31" t="s">
        <v>137</v>
      </c>
      <c r="D161" s="31" t="s">
        <v>138</v>
      </c>
      <c r="E161" s="19">
        <v>160</v>
      </c>
      <c r="F161" s="19">
        <v>2</v>
      </c>
      <c r="G161" s="20"/>
      <c r="H161" s="21">
        <f>E161*F161*G161</f>
        <v>0</v>
      </c>
      <c r="I161" s="22">
        <v>8</v>
      </c>
      <c r="J161" s="21">
        <f>H161*I161%</f>
        <v>0</v>
      </c>
      <c r="K161" s="23">
        <f>H161+J161</f>
        <v>0</v>
      </c>
    </row>
    <row r="162" spans="1:11" ht="18.75" customHeight="1">
      <c r="A162" s="10">
        <v>2</v>
      </c>
      <c r="B162" s="17" t="s">
        <v>139</v>
      </c>
      <c r="C162" s="31" t="s">
        <v>140</v>
      </c>
      <c r="D162" s="31" t="s">
        <v>138</v>
      </c>
      <c r="E162" s="19">
        <v>4</v>
      </c>
      <c r="F162" s="19">
        <v>2</v>
      </c>
      <c r="G162" s="20"/>
      <c r="H162" s="21">
        <f t="shared" ref="H162" si="22">E162*F162*G162</f>
        <v>0</v>
      </c>
      <c r="I162" s="22">
        <v>8</v>
      </c>
      <c r="J162" s="21">
        <f t="shared" ref="J162" si="23">H162*I162%</f>
        <v>0</v>
      </c>
      <c r="K162" s="23">
        <f t="shared" ref="K162" si="24">H162+J162</f>
        <v>0</v>
      </c>
    </row>
    <row r="163" spans="1:11" ht="18.75" customHeight="1" thickBot="1">
      <c r="A163" s="75" t="s">
        <v>15</v>
      </c>
      <c r="B163" s="76"/>
      <c r="C163" s="76"/>
      <c r="D163" s="76"/>
      <c r="E163" s="76"/>
      <c r="F163" s="76"/>
      <c r="G163" s="24" t="s">
        <v>16</v>
      </c>
      <c r="H163" s="25">
        <f>SUM(H161:H162)</f>
        <v>0</v>
      </c>
      <c r="I163" s="26" t="s">
        <v>16</v>
      </c>
      <c r="J163" s="25">
        <f>SUM(J161:J162)</f>
        <v>0</v>
      </c>
      <c r="K163" s="27">
        <f>SUM(K161:K162)</f>
        <v>0</v>
      </c>
    </row>
    <row r="164" spans="1:11" ht="18.75" customHeight="1" thickBot="1">
      <c r="I164" s="6"/>
    </row>
    <row r="165" spans="1:11" ht="15" customHeight="1">
      <c r="A165" s="87" t="s">
        <v>141</v>
      </c>
      <c r="B165" s="88"/>
      <c r="C165" s="88"/>
      <c r="D165" s="88"/>
      <c r="E165" s="88"/>
      <c r="F165" s="89"/>
      <c r="G165" s="7"/>
      <c r="H165" s="7"/>
      <c r="I165" s="8"/>
      <c r="J165" s="7"/>
      <c r="K165" s="9"/>
    </row>
    <row r="166" spans="1:11" ht="45">
      <c r="A166" s="10" t="s">
        <v>1</v>
      </c>
      <c r="B166" s="11" t="s">
        <v>2</v>
      </c>
      <c r="C166" s="12" t="s">
        <v>3</v>
      </c>
      <c r="D166" s="12" t="s">
        <v>4</v>
      </c>
      <c r="E166" s="12" t="s">
        <v>5</v>
      </c>
      <c r="F166" s="12" t="s">
        <v>6</v>
      </c>
      <c r="G166" s="13" t="s">
        <v>7</v>
      </c>
      <c r="H166" s="14" t="s">
        <v>8</v>
      </c>
      <c r="I166" s="15" t="s">
        <v>9</v>
      </c>
      <c r="J166" s="14" t="s">
        <v>10</v>
      </c>
      <c r="K166" s="16" t="s">
        <v>11</v>
      </c>
    </row>
    <row r="167" spans="1:11" ht="33" customHeight="1">
      <c r="A167" s="10">
        <v>1</v>
      </c>
      <c r="B167" s="67" t="s">
        <v>136</v>
      </c>
      <c r="C167" s="67" t="s">
        <v>137</v>
      </c>
      <c r="D167" s="67" t="s">
        <v>138</v>
      </c>
      <c r="E167" s="67">
        <v>18</v>
      </c>
      <c r="F167" s="19">
        <v>2</v>
      </c>
      <c r="G167" s="20"/>
      <c r="H167" s="21">
        <f>E167*F167*G167</f>
        <v>0</v>
      </c>
      <c r="I167" s="22">
        <v>8</v>
      </c>
      <c r="J167" s="21">
        <f>H167*I167%</f>
        <v>0</v>
      </c>
      <c r="K167" s="23">
        <f>H167+J167</f>
        <v>0</v>
      </c>
    </row>
    <row r="168" spans="1:11" ht="15.75" customHeight="1" thickBot="1">
      <c r="A168" s="80" t="s">
        <v>15</v>
      </c>
      <c r="B168" s="81"/>
      <c r="C168" s="81"/>
      <c r="D168" s="81"/>
      <c r="E168" s="81"/>
      <c r="F168" s="82"/>
      <c r="G168" s="24" t="s">
        <v>16</v>
      </c>
      <c r="H168" s="25">
        <f>SUM(H167)</f>
        <v>0</v>
      </c>
      <c r="I168" s="25" t="s">
        <v>16</v>
      </c>
      <c r="J168" s="25">
        <f t="shared" ref="J168:K168" si="25">SUM(J167)</f>
        <v>0</v>
      </c>
      <c r="K168" s="25">
        <f t="shared" si="25"/>
        <v>0</v>
      </c>
    </row>
    <row r="169" spans="1:11" ht="15.75" customHeight="1" thickBot="1">
      <c r="A169" s="1"/>
      <c r="B169" s="1"/>
      <c r="C169" s="1"/>
      <c r="D169" s="1"/>
      <c r="E169" s="1"/>
      <c r="F169" s="1"/>
      <c r="G169" s="3"/>
      <c r="H169" s="4"/>
      <c r="I169" s="4"/>
      <c r="J169" s="4"/>
      <c r="K169" s="4"/>
    </row>
    <row r="170" spans="1:11" ht="15.75" customHeight="1">
      <c r="A170" s="77" t="s">
        <v>142</v>
      </c>
      <c r="B170" s="78"/>
      <c r="C170" s="78"/>
      <c r="D170" s="78"/>
      <c r="E170" s="78"/>
      <c r="F170" s="79"/>
      <c r="G170" s="7"/>
      <c r="H170" s="7"/>
      <c r="I170" s="8"/>
      <c r="J170" s="7"/>
      <c r="K170" s="9"/>
    </row>
    <row r="171" spans="1:11" ht="15.75" customHeight="1">
      <c r="A171" s="10" t="s">
        <v>1</v>
      </c>
      <c r="B171" s="11" t="s">
        <v>2</v>
      </c>
      <c r="C171" s="12" t="s">
        <v>3</v>
      </c>
      <c r="D171" s="12" t="s">
        <v>4</v>
      </c>
      <c r="E171" s="12" t="s">
        <v>5</v>
      </c>
      <c r="F171" s="12" t="s">
        <v>6</v>
      </c>
      <c r="G171" s="13" t="s">
        <v>7</v>
      </c>
      <c r="H171" s="14" t="s">
        <v>8</v>
      </c>
      <c r="I171" s="15" t="s">
        <v>9</v>
      </c>
      <c r="J171" s="14" t="s">
        <v>10</v>
      </c>
      <c r="K171" s="16" t="s">
        <v>11</v>
      </c>
    </row>
    <row r="172" spans="1:11" ht="15.75" customHeight="1">
      <c r="A172" s="10">
        <v>1</v>
      </c>
      <c r="B172" s="67" t="s">
        <v>143</v>
      </c>
      <c r="C172" s="67" t="s">
        <v>144</v>
      </c>
      <c r="D172" s="67" t="s">
        <v>145</v>
      </c>
      <c r="E172" s="67">
        <v>1</v>
      </c>
      <c r="F172" s="19">
        <v>2</v>
      </c>
      <c r="G172" s="20"/>
      <c r="H172" s="21">
        <f>E172*F172*G172</f>
        <v>0</v>
      </c>
      <c r="I172" s="22">
        <v>8</v>
      </c>
      <c r="J172" s="21">
        <f>H172*I172%</f>
        <v>0</v>
      </c>
      <c r="K172" s="23">
        <f>H172+J172</f>
        <v>0</v>
      </c>
    </row>
    <row r="173" spans="1:11" ht="15.75" customHeight="1" thickBot="1">
      <c r="A173" s="80" t="s">
        <v>15</v>
      </c>
      <c r="B173" s="81"/>
      <c r="C173" s="81"/>
      <c r="D173" s="81"/>
      <c r="E173" s="81"/>
      <c r="F173" s="82"/>
      <c r="G173" s="24" t="s">
        <v>16</v>
      </c>
      <c r="H173" s="25">
        <f>SUM(H172)</f>
        <v>0</v>
      </c>
      <c r="I173" s="25" t="s">
        <v>16</v>
      </c>
      <c r="J173" s="25">
        <f t="shared" ref="J173:K173" si="26">SUM(J172)</f>
        <v>0</v>
      </c>
      <c r="K173" s="25">
        <f t="shared" si="26"/>
        <v>0</v>
      </c>
    </row>
    <row r="174" spans="1:11" ht="15.75" customHeight="1" thickBot="1">
      <c r="A174" s="1"/>
      <c r="B174" s="1"/>
      <c r="C174" s="1"/>
      <c r="D174" s="1"/>
      <c r="E174" s="1"/>
      <c r="F174" s="1"/>
      <c r="G174" s="3"/>
      <c r="H174" s="4"/>
      <c r="I174" s="4"/>
      <c r="J174" s="4"/>
      <c r="K174" s="4"/>
    </row>
    <row r="175" spans="1:11" ht="15.75" customHeight="1">
      <c r="A175" s="77" t="s">
        <v>146</v>
      </c>
      <c r="B175" s="78"/>
      <c r="C175" s="78"/>
      <c r="D175" s="78"/>
      <c r="E175" s="78"/>
      <c r="F175" s="79"/>
      <c r="G175" s="7"/>
      <c r="H175" s="7"/>
      <c r="I175" s="8"/>
      <c r="J175" s="7"/>
      <c r="K175" s="9"/>
    </row>
    <row r="176" spans="1:11" ht="15.75" customHeight="1">
      <c r="A176" s="10" t="s">
        <v>1</v>
      </c>
      <c r="B176" s="11" t="s">
        <v>2</v>
      </c>
      <c r="C176" s="12" t="s">
        <v>3</v>
      </c>
      <c r="D176" s="12" t="s">
        <v>4</v>
      </c>
      <c r="E176" s="12" t="s">
        <v>5</v>
      </c>
      <c r="F176" s="12" t="s">
        <v>6</v>
      </c>
      <c r="G176" s="13" t="s">
        <v>7</v>
      </c>
      <c r="H176" s="14" t="s">
        <v>8</v>
      </c>
      <c r="I176" s="15" t="s">
        <v>9</v>
      </c>
      <c r="J176" s="14" t="s">
        <v>10</v>
      </c>
      <c r="K176" s="16" t="s">
        <v>11</v>
      </c>
    </row>
    <row r="177" spans="1:11" ht="15.75" customHeight="1">
      <c r="A177" s="10">
        <v>1</v>
      </c>
      <c r="B177" s="67" t="s">
        <v>147</v>
      </c>
      <c r="C177" s="67"/>
      <c r="D177" s="67" t="s">
        <v>148</v>
      </c>
      <c r="E177" s="67">
        <v>1</v>
      </c>
      <c r="F177" s="19">
        <v>2</v>
      </c>
      <c r="G177" s="20"/>
      <c r="H177" s="21">
        <f>E177*F177*G177</f>
        <v>0</v>
      </c>
      <c r="I177" s="22">
        <v>8</v>
      </c>
      <c r="J177" s="21">
        <f>H177*I177%</f>
        <v>0</v>
      </c>
      <c r="K177" s="23">
        <f>H177+J177</f>
        <v>0</v>
      </c>
    </row>
    <row r="178" spans="1:11" ht="15.75" customHeight="1" thickBot="1">
      <c r="A178" s="80" t="s">
        <v>15</v>
      </c>
      <c r="B178" s="81"/>
      <c r="C178" s="81"/>
      <c r="D178" s="81"/>
      <c r="E178" s="81"/>
      <c r="F178" s="82"/>
      <c r="G178" s="24" t="s">
        <v>16</v>
      </c>
      <c r="H178" s="25">
        <f>SUM(H177)</f>
        <v>0</v>
      </c>
      <c r="I178" s="25" t="s">
        <v>16</v>
      </c>
      <c r="J178" s="25">
        <f t="shared" ref="J178:K178" si="27">SUM(J177)</f>
        <v>0</v>
      </c>
      <c r="K178" s="25">
        <f t="shared" si="27"/>
        <v>0</v>
      </c>
    </row>
    <row r="179" spans="1:11" ht="15.75" customHeight="1" thickBot="1">
      <c r="A179" s="1"/>
      <c r="B179" s="1"/>
      <c r="C179" s="1"/>
      <c r="D179" s="1"/>
      <c r="E179" s="1"/>
      <c r="F179" s="1"/>
      <c r="G179" s="3"/>
      <c r="H179" s="4"/>
      <c r="I179" s="4"/>
      <c r="J179" s="4"/>
      <c r="K179" s="4"/>
    </row>
    <row r="180" spans="1:11" ht="15.75" customHeight="1">
      <c r="A180" s="77" t="s">
        <v>149</v>
      </c>
      <c r="B180" s="78"/>
      <c r="C180" s="78"/>
      <c r="D180" s="78"/>
      <c r="E180" s="78"/>
      <c r="F180" s="79"/>
      <c r="G180" s="7"/>
      <c r="H180" s="7"/>
      <c r="I180" s="8"/>
      <c r="J180" s="7"/>
      <c r="K180" s="9"/>
    </row>
    <row r="181" spans="1:11" ht="15.75" customHeight="1">
      <c r="A181" s="10" t="s">
        <v>1</v>
      </c>
      <c r="B181" s="11" t="s">
        <v>2</v>
      </c>
      <c r="C181" s="12" t="s">
        <v>3</v>
      </c>
      <c r="D181" s="12" t="s">
        <v>4</v>
      </c>
      <c r="E181" s="12" t="s">
        <v>5</v>
      </c>
      <c r="F181" s="12" t="s">
        <v>6</v>
      </c>
      <c r="G181" s="13" t="s">
        <v>7</v>
      </c>
      <c r="H181" s="14" t="s">
        <v>8</v>
      </c>
      <c r="I181" s="15" t="s">
        <v>9</v>
      </c>
      <c r="J181" s="14" t="s">
        <v>10</v>
      </c>
      <c r="K181" s="16" t="s">
        <v>11</v>
      </c>
    </row>
    <row r="182" spans="1:11" ht="30" customHeight="1">
      <c r="A182" s="10">
        <v>1</v>
      </c>
      <c r="B182" s="67" t="s">
        <v>150</v>
      </c>
      <c r="C182" s="67"/>
      <c r="D182" s="67" t="s">
        <v>151</v>
      </c>
      <c r="E182" s="67">
        <v>1</v>
      </c>
      <c r="F182" s="19">
        <v>2</v>
      </c>
      <c r="G182" s="20"/>
      <c r="H182" s="21">
        <f>E182*F182*G182</f>
        <v>0</v>
      </c>
      <c r="I182" s="22">
        <v>8</v>
      </c>
      <c r="J182" s="21">
        <f>H182*I182%</f>
        <v>0</v>
      </c>
      <c r="K182" s="23">
        <f>H182+J182</f>
        <v>0</v>
      </c>
    </row>
    <row r="183" spans="1:11" ht="15.75" customHeight="1" thickBot="1">
      <c r="A183" s="80" t="s">
        <v>15</v>
      </c>
      <c r="B183" s="81"/>
      <c r="C183" s="81"/>
      <c r="D183" s="81"/>
      <c r="E183" s="81"/>
      <c r="F183" s="82"/>
      <c r="G183" s="24" t="s">
        <v>16</v>
      </c>
      <c r="H183" s="25">
        <f>SUM(H182)</f>
        <v>0</v>
      </c>
      <c r="I183" s="25" t="s">
        <v>16</v>
      </c>
      <c r="J183" s="25">
        <f t="shared" ref="J183:K183" si="28">SUM(J182)</f>
        <v>0</v>
      </c>
      <c r="K183" s="25">
        <f t="shared" si="28"/>
        <v>0</v>
      </c>
    </row>
    <row r="184" spans="1:11" ht="15.75" customHeight="1" thickBot="1">
      <c r="B184" s="1"/>
      <c r="C184" s="1"/>
      <c r="D184" s="1"/>
      <c r="E184" s="1"/>
      <c r="F184" s="1"/>
      <c r="G184" s="3"/>
      <c r="H184" s="4"/>
      <c r="I184" s="4"/>
      <c r="J184" s="4"/>
      <c r="K184" s="4"/>
    </row>
    <row r="185" spans="1:11" ht="15.75" customHeight="1">
      <c r="A185" s="77" t="s">
        <v>152</v>
      </c>
      <c r="B185" s="78"/>
      <c r="C185" s="78"/>
      <c r="D185" s="78"/>
      <c r="E185" s="78"/>
      <c r="F185" s="79"/>
      <c r="G185" s="7"/>
      <c r="H185" s="7"/>
      <c r="I185" s="8"/>
      <c r="J185" s="7"/>
      <c r="K185" s="9"/>
    </row>
    <row r="186" spans="1:11" ht="15.75" customHeight="1">
      <c r="A186" s="10" t="s">
        <v>1</v>
      </c>
      <c r="B186" s="11" t="s">
        <v>2</v>
      </c>
      <c r="C186" s="12" t="s">
        <v>3</v>
      </c>
      <c r="D186" s="12" t="s">
        <v>4</v>
      </c>
      <c r="E186" s="12" t="s">
        <v>5</v>
      </c>
      <c r="F186" s="12" t="s">
        <v>6</v>
      </c>
      <c r="G186" s="13" t="s">
        <v>7</v>
      </c>
      <c r="H186" s="14" t="s">
        <v>8</v>
      </c>
      <c r="I186" s="15" t="s">
        <v>9</v>
      </c>
      <c r="J186" s="14" t="s">
        <v>10</v>
      </c>
      <c r="K186" s="16" t="s">
        <v>11</v>
      </c>
    </row>
    <row r="187" spans="1:11" ht="15.75" customHeight="1">
      <c r="A187" s="10">
        <v>1</v>
      </c>
      <c r="B187" s="67" t="s">
        <v>153</v>
      </c>
      <c r="C187" s="67" t="s">
        <v>154</v>
      </c>
      <c r="D187" s="67" t="s">
        <v>138</v>
      </c>
      <c r="E187" s="67">
        <v>4</v>
      </c>
      <c r="F187" s="19">
        <v>2</v>
      </c>
      <c r="G187" s="20"/>
      <c r="H187" s="21">
        <f>E187*F187*G187</f>
        <v>0</v>
      </c>
      <c r="I187" s="22">
        <v>23</v>
      </c>
      <c r="J187" s="21">
        <f>H187*I187%</f>
        <v>0</v>
      </c>
      <c r="K187" s="23">
        <f>H187+J187</f>
        <v>0</v>
      </c>
    </row>
    <row r="188" spans="1:11" ht="15.75" customHeight="1" thickBot="1">
      <c r="A188" s="80" t="s">
        <v>15</v>
      </c>
      <c r="B188" s="81"/>
      <c r="C188" s="81"/>
      <c r="D188" s="81"/>
      <c r="E188" s="81"/>
      <c r="F188" s="82"/>
      <c r="G188" s="24" t="s">
        <v>16</v>
      </c>
      <c r="H188" s="25">
        <f>SUM(H187)</f>
        <v>0</v>
      </c>
      <c r="I188" s="25" t="s">
        <v>16</v>
      </c>
      <c r="J188" s="25">
        <f t="shared" ref="J188:K188" si="29">SUM(J187)</f>
        <v>0</v>
      </c>
      <c r="K188" s="25">
        <f t="shared" si="29"/>
        <v>0</v>
      </c>
    </row>
    <row r="189" spans="1:11" ht="15.75" customHeight="1" thickBot="1">
      <c r="B189" s="1"/>
      <c r="C189" s="1"/>
      <c r="D189" s="1"/>
      <c r="E189" s="1"/>
      <c r="F189" s="1"/>
      <c r="G189" s="3"/>
      <c r="H189" s="4"/>
      <c r="I189" s="4"/>
      <c r="J189" s="4"/>
      <c r="K189" s="4"/>
    </row>
    <row r="190" spans="1:11" ht="15" customHeight="1">
      <c r="A190" s="87" t="s">
        <v>155</v>
      </c>
      <c r="B190" s="88"/>
      <c r="C190" s="88"/>
      <c r="D190" s="88"/>
      <c r="E190" s="88"/>
      <c r="F190" s="89"/>
      <c r="G190" s="7"/>
      <c r="H190" s="7"/>
      <c r="I190" s="8"/>
      <c r="J190" s="7"/>
      <c r="K190" s="9"/>
    </row>
    <row r="191" spans="1:11" ht="45">
      <c r="A191" s="10" t="s">
        <v>1</v>
      </c>
      <c r="B191" s="11" t="s">
        <v>2</v>
      </c>
      <c r="C191" s="12" t="s">
        <v>3</v>
      </c>
      <c r="D191" s="12" t="s">
        <v>4</v>
      </c>
      <c r="E191" s="12" t="s">
        <v>5</v>
      </c>
      <c r="F191" s="12" t="s">
        <v>6</v>
      </c>
      <c r="G191" s="13" t="s">
        <v>7</v>
      </c>
      <c r="H191" s="14" t="s">
        <v>8</v>
      </c>
      <c r="I191" s="15" t="s">
        <v>9</v>
      </c>
      <c r="J191" s="14" t="s">
        <v>10</v>
      </c>
      <c r="K191" s="16" t="s">
        <v>11</v>
      </c>
    </row>
    <row r="192" spans="1:11">
      <c r="A192" s="10">
        <v>1</v>
      </c>
      <c r="B192" s="67" t="s">
        <v>156</v>
      </c>
      <c r="C192" s="67" t="s">
        <v>157</v>
      </c>
      <c r="D192" s="67" t="s">
        <v>158</v>
      </c>
      <c r="E192" s="67">
        <v>1</v>
      </c>
      <c r="F192" s="19">
        <v>2</v>
      </c>
      <c r="G192" s="20"/>
      <c r="H192" s="21">
        <f>E192*F192*G192</f>
        <v>0</v>
      </c>
      <c r="I192" s="22">
        <v>8</v>
      </c>
      <c r="J192" s="21">
        <f>H192*I192%</f>
        <v>0</v>
      </c>
      <c r="K192" s="23">
        <f>H192+J192</f>
        <v>0</v>
      </c>
    </row>
    <row r="193" spans="1:11" ht="15.75" customHeight="1" thickBot="1">
      <c r="A193" s="80" t="s">
        <v>15</v>
      </c>
      <c r="B193" s="81"/>
      <c r="C193" s="81"/>
      <c r="D193" s="81"/>
      <c r="E193" s="81"/>
      <c r="F193" s="82"/>
      <c r="G193" s="24" t="s">
        <v>16</v>
      </c>
      <c r="H193" s="25">
        <f>SUM(H192)</f>
        <v>0</v>
      </c>
      <c r="I193" s="25" t="s">
        <v>16</v>
      </c>
      <c r="J193" s="25">
        <f t="shared" ref="J193:K193" si="30">SUM(J192)</f>
        <v>0</v>
      </c>
      <c r="K193" s="25">
        <f t="shared" si="30"/>
        <v>0</v>
      </c>
    </row>
    <row r="194" spans="1:11" ht="15.75" thickBot="1">
      <c r="A194" s="1"/>
      <c r="B194" s="41"/>
      <c r="C194" s="42"/>
      <c r="D194" s="42"/>
      <c r="E194" s="43"/>
      <c r="F194" s="1"/>
      <c r="G194" s="44"/>
      <c r="I194" s="6"/>
    </row>
    <row r="195" spans="1:11">
      <c r="A195" s="87" t="s">
        <v>159</v>
      </c>
      <c r="B195" s="88"/>
      <c r="C195" s="88"/>
      <c r="D195" s="88"/>
      <c r="E195" s="88"/>
      <c r="F195" s="89"/>
      <c r="G195" s="71"/>
      <c r="H195" s="71"/>
      <c r="I195" s="72"/>
      <c r="J195" s="71"/>
      <c r="K195" s="73"/>
    </row>
    <row r="196" spans="1:11" ht="45">
      <c r="A196" s="10" t="s">
        <v>1</v>
      </c>
      <c r="B196" s="11" t="s">
        <v>2</v>
      </c>
      <c r="C196" s="12" t="s">
        <v>3</v>
      </c>
      <c r="D196" s="12" t="s">
        <v>4</v>
      </c>
      <c r="E196" s="12" t="s">
        <v>5</v>
      </c>
      <c r="F196" s="12" t="s">
        <v>6</v>
      </c>
      <c r="G196" s="13" t="s">
        <v>7</v>
      </c>
      <c r="H196" s="14" t="s">
        <v>8</v>
      </c>
      <c r="I196" s="15" t="s">
        <v>9</v>
      </c>
      <c r="J196" s="14" t="s">
        <v>10</v>
      </c>
      <c r="K196" s="16" t="s">
        <v>11</v>
      </c>
    </row>
    <row r="197" spans="1:11">
      <c r="A197" s="10">
        <v>1</v>
      </c>
      <c r="B197" s="74" t="s">
        <v>160</v>
      </c>
      <c r="C197" s="74" t="s">
        <v>161</v>
      </c>
      <c r="D197" s="74" t="s">
        <v>162</v>
      </c>
      <c r="E197" s="74">
        <v>16</v>
      </c>
      <c r="F197" s="19">
        <v>2</v>
      </c>
      <c r="G197" s="20"/>
      <c r="H197" s="21">
        <f>E197*F197*G197</f>
        <v>0</v>
      </c>
      <c r="I197" s="22">
        <v>8</v>
      </c>
      <c r="J197" s="21">
        <f>H197*I197%</f>
        <v>0</v>
      </c>
      <c r="K197" s="23">
        <f>H197+J197</f>
        <v>0</v>
      </c>
    </row>
    <row r="198" spans="1:11" ht="15.75" thickBot="1">
      <c r="A198" s="80" t="s">
        <v>15</v>
      </c>
      <c r="B198" s="81"/>
      <c r="C198" s="81"/>
      <c r="D198" s="81"/>
      <c r="E198" s="81"/>
      <c r="F198" s="82"/>
      <c r="G198" s="24" t="s">
        <v>16</v>
      </c>
      <c r="H198" s="25">
        <f>SUM(H197)</f>
        <v>0</v>
      </c>
      <c r="I198" s="25" t="s">
        <v>16</v>
      </c>
      <c r="J198" s="25">
        <f t="shared" ref="J198:K198" si="31">SUM(J197)</f>
        <v>0</v>
      </c>
      <c r="K198" s="25">
        <f t="shared" si="31"/>
        <v>0</v>
      </c>
    </row>
  </sheetData>
  <mergeCells count="76">
    <mergeCell ref="A190:F190"/>
    <mergeCell ref="A193:F193"/>
    <mergeCell ref="A175:F175"/>
    <mergeCell ref="A178:F178"/>
    <mergeCell ref="A180:F180"/>
    <mergeCell ref="A183:F183"/>
    <mergeCell ref="A185:F185"/>
    <mergeCell ref="A188:F188"/>
    <mergeCell ref="A173:F173"/>
    <mergeCell ref="A144:F144"/>
    <mergeCell ref="A147:F147"/>
    <mergeCell ref="A149:F149"/>
    <mergeCell ref="A152:F152"/>
    <mergeCell ref="A154:F154"/>
    <mergeCell ref="A157:F157"/>
    <mergeCell ref="A159:F159"/>
    <mergeCell ref="A163:F163"/>
    <mergeCell ref="A165:F165"/>
    <mergeCell ref="A168:F168"/>
    <mergeCell ref="A170:F170"/>
    <mergeCell ref="A142:F142"/>
    <mergeCell ref="A113:F113"/>
    <mergeCell ref="A116:F116"/>
    <mergeCell ref="A118:F118"/>
    <mergeCell ref="A121:F121"/>
    <mergeCell ref="A123:F123"/>
    <mergeCell ref="A126:F126"/>
    <mergeCell ref="A128:F128"/>
    <mergeCell ref="A132:F132"/>
    <mergeCell ref="A134:F134"/>
    <mergeCell ref="A137:F137"/>
    <mergeCell ref="A139:F139"/>
    <mergeCell ref="A111:F111"/>
    <mergeCell ref="A82:F82"/>
    <mergeCell ref="A86:F86"/>
    <mergeCell ref="A88:F88"/>
    <mergeCell ref="A91:F91"/>
    <mergeCell ref="A93:F93"/>
    <mergeCell ref="A96:F96"/>
    <mergeCell ref="A98:F98"/>
    <mergeCell ref="A101:F101"/>
    <mergeCell ref="A103:F103"/>
    <mergeCell ref="A106:F106"/>
    <mergeCell ref="A108:F108"/>
    <mergeCell ref="A36:F36"/>
    <mergeCell ref="A38:F38"/>
    <mergeCell ref="A42:F42"/>
    <mergeCell ref="A44:F44"/>
    <mergeCell ref="A80:F80"/>
    <mergeCell ref="A52:F52"/>
    <mergeCell ref="A55:F55"/>
    <mergeCell ref="A57:F57"/>
    <mergeCell ref="A60:F60"/>
    <mergeCell ref="A62:F62"/>
    <mergeCell ref="A65:F65"/>
    <mergeCell ref="A67:F67"/>
    <mergeCell ref="A70:F70"/>
    <mergeCell ref="A72:F72"/>
    <mergeCell ref="A75:F75"/>
    <mergeCell ref="A77:F77"/>
    <mergeCell ref="A15:F15"/>
    <mergeCell ref="A195:F195"/>
    <mergeCell ref="A198:F198"/>
    <mergeCell ref="A2:F2"/>
    <mergeCell ref="A5:F5"/>
    <mergeCell ref="A7:F7"/>
    <mergeCell ref="A10:F10"/>
    <mergeCell ref="A12:F12"/>
    <mergeCell ref="A50:F50"/>
    <mergeCell ref="A17:F17"/>
    <mergeCell ref="A20:F20"/>
    <mergeCell ref="A22:F22"/>
    <mergeCell ref="A25:F25"/>
    <mergeCell ref="A27:F27"/>
    <mergeCell ref="A31:F31"/>
    <mergeCell ref="A33:F33"/>
  </mergeCells>
  <pageMargins left="0.70866141732283472" right="0.70866141732283472" top="0.74803149606299213" bottom="0.74803149606299213" header="0.31496062992125984" footer="0.31496062992125984"/>
  <pageSetup paperSize="9" scale="66" fitToHeight="0" pageOrder="overThenDown" orientation="landscape" horizontalDpi="4294967294" verticalDpi="4294967294" r:id="rId1"/>
  <headerFooter>
    <oddHeader xml:space="preserve">&amp;C&amp;"Czcionka tekstu podstawowego,Pogrubiony"&amp;12Ustalenie wartości przetargu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 określ. wartości przetar (2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Węglowska</dc:creator>
  <cp:lastModifiedBy>Anna Manys</cp:lastModifiedBy>
  <dcterms:created xsi:type="dcterms:W3CDTF">2026-07-07T12:58:49Z</dcterms:created>
  <dcterms:modified xsi:type="dcterms:W3CDTF">2026-07-24T15:02:57Z</dcterms:modified>
</cp:coreProperties>
</file>