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eksandra.lisiak\Desktop\Dokumenty\1. Zamówienia Publiczne\1. Przetargi\2026\6. Meble\4. SWZ+ załączniki\"/>
    </mc:Choice>
  </mc:AlternateContent>
  <xr:revisionPtr revIDLastSave="0" documentId="13_ncr:1_{E0D0CE4D-BFE4-4173-9586-03800E269A7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  <c r="H4" i="1" s="1"/>
  <c r="F5" i="1"/>
  <c r="H5" i="1" s="1"/>
  <c r="F6" i="1"/>
  <c r="H6" i="1"/>
  <c r="F7" i="1"/>
  <c r="H7" i="1"/>
  <c r="F8" i="1"/>
  <c r="H8" i="1"/>
  <c r="F9" i="1"/>
  <c r="H9" i="1"/>
  <c r="F10" i="1"/>
  <c r="H10" i="1"/>
  <c r="F11" i="1"/>
  <c r="H11" i="1"/>
  <c r="F12" i="1"/>
  <c r="H12" i="1"/>
  <c r="F16" i="1"/>
  <c r="H16" i="1" s="1"/>
  <c r="F17" i="1"/>
  <c r="H17" i="1" s="1"/>
  <c r="F21" i="1"/>
  <c r="H21" i="1" s="1"/>
  <c r="F22" i="1"/>
  <c r="H22" i="1"/>
  <c r="F23" i="1"/>
  <c r="H23" i="1" s="1"/>
  <c r="F24" i="1"/>
  <c r="H24" i="1"/>
  <c r="F25" i="1"/>
  <c r="H25" i="1"/>
  <c r="F26" i="1"/>
  <c r="H26" i="1" s="1"/>
  <c r="F27" i="1"/>
  <c r="H27" i="1"/>
  <c r="F28" i="1"/>
  <c r="H28" i="1"/>
  <c r="F29" i="1"/>
  <c r="H29" i="1"/>
  <c r="F33" i="1"/>
  <c r="H33" i="1"/>
  <c r="F34" i="1"/>
  <c r="H34" i="1"/>
  <c r="F35" i="1"/>
  <c r="H35" i="1"/>
  <c r="F36" i="1"/>
  <c r="H36" i="1"/>
  <c r="F37" i="1"/>
  <c r="H37" i="1"/>
  <c r="F38" i="1"/>
  <c r="H38" i="1"/>
  <c r="F39" i="1"/>
  <c r="H39" i="1" s="1"/>
  <c r="F40" i="1"/>
  <c r="H40" i="1"/>
  <c r="F41" i="1"/>
  <c r="H41" i="1" s="1"/>
  <c r="F45" i="1"/>
  <c r="H45" i="1" s="1"/>
  <c r="F46" i="1"/>
  <c r="H46" i="1" s="1"/>
  <c r="F47" i="1"/>
  <c r="H47" i="1" s="1"/>
  <c r="F48" i="1"/>
  <c r="H48" i="1"/>
  <c r="F49" i="1"/>
  <c r="H49" i="1" s="1"/>
  <c r="F50" i="1"/>
  <c r="H50" i="1"/>
  <c r="F51" i="1"/>
  <c r="H51" i="1"/>
  <c r="F52" i="1"/>
  <c r="H52" i="1" s="1"/>
  <c r="F53" i="1"/>
  <c r="H53" i="1" s="1"/>
  <c r="F54" i="1"/>
  <c r="H54" i="1"/>
  <c r="F58" i="1"/>
  <c r="H58" i="1" s="1"/>
  <c r="F59" i="1"/>
  <c r="H59" i="1"/>
  <c r="F60" i="1"/>
  <c r="H60" i="1"/>
  <c r="F61" i="1"/>
  <c r="H61" i="1" s="1"/>
  <c r="F62" i="1"/>
  <c r="H62" i="1" s="1"/>
  <c r="F63" i="1"/>
  <c r="H63" i="1"/>
  <c r="F64" i="1"/>
  <c r="H64" i="1" s="1"/>
  <c r="F65" i="1"/>
  <c r="H65" i="1"/>
  <c r="F66" i="1"/>
  <c r="H66" i="1" s="1"/>
  <c r="F67" i="1"/>
  <c r="H67" i="1"/>
  <c r="F71" i="1"/>
  <c r="H71" i="1"/>
  <c r="F72" i="1"/>
  <c r="H72" i="1"/>
  <c r="F73" i="1"/>
  <c r="H73" i="1"/>
  <c r="F74" i="1"/>
  <c r="H74" i="1"/>
  <c r="F75" i="1"/>
  <c r="H75" i="1"/>
  <c r="F76" i="1"/>
  <c r="H76" i="1"/>
  <c r="F77" i="1"/>
  <c r="H77" i="1"/>
  <c r="F78" i="1"/>
  <c r="H78" i="1"/>
  <c r="F79" i="1"/>
  <c r="H79" i="1"/>
  <c r="F80" i="1"/>
  <c r="H80" i="1" s="1"/>
  <c r="F81" i="1"/>
  <c r="H81" i="1"/>
  <c r="F82" i="1"/>
  <c r="H82" i="1"/>
  <c r="F87" i="1"/>
  <c r="H87" i="1" s="1"/>
  <c r="F88" i="1"/>
  <c r="H88" i="1" s="1"/>
  <c r="F89" i="1"/>
  <c r="H89" i="1"/>
  <c r="F90" i="1"/>
  <c r="H90" i="1" s="1"/>
  <c r="F91" i="1"/>
  <c r="H91" i="1"/>
  <c r="F92" i="1"/>
  <c r="H92" i="1" s="1"/>
  <c r="F93" i="1"/>
  <c r="H93" i="1"/>
  <c r="F94" i="1"/>
  <c r="H94" i="1"/>
  <c r="F95" i="1"/>
  <c r="H95" i="1"/>
  <c r="F96" i="1"/>
  <c r="H96" i="1"/>
  <c r="F97" i="1"/>
  <c r="H97" i="1"/>
  <c r="F98" i="1"/>
  <c r="H98" i="1"/>
  <c r="F102" i="1"/>
  <c r="H102" i="1"/>
  <c r="F103" i="1"/>
  <c r="H103" i="1"/>
  <c r="F104" i="1"/>
  <c r="H104" i="1"/>
  <c r="F105" i="1"/>
  <c r="H105" i="1"/>
  <c r="F106" i="1"/>
  <c r="H106" i="1" s="1"/>
  <c r="F107" i="1"/>
  <c r="H107" i="1"/>
  <c r="F108" i="1"/>
  <c r="H108" i="1"/>
  <c r="F109" i="1"/>
  <c r="H109" i="1" s="1"/>
  <c r="F110" i="1"/>
  <c r="H110" i="1" s="1"/>
  <c r="F111" i="1"/>
  <c r="H111" i="1"/>
  <c r="F112" i="1"/>
  <c r="H112" i="1" s="1"/>
  <c r="F113" i="1"/>
  <c r="H113" i="1"/>
  <c r="F114" i="1"/>
  <c r="H114" i="1"/>
  <c r="F115" i="1"/>
  <c r="H115" i="1" s="1"/>
  <c r="F116" i="1"/>
  <c r="H116" i="1" s="1"/>
  <c r="F121" i="1"/>
  <c r="H121" i="1"/>
  <c r="F122" i="1"/>
  <c r="H122" i="1"/>
  <c r="F123" i="1"/>
  <c r="H123" i="1"/>
  <c r="F124" i="1"/>
  <c r="H124" i="1"/>
  <c r="F125" i="1"/>
  <c r="H125" i="1"/>
  <c r="F126" i="1"/>
  <c r="H126" i="1"/>
  <c r="F127" i="1"/>
  <c r="H127" i="1"/>
  <c r="F128" i="1"/>
  <c r="H128" i="1" s="1"/>
  <c r="F129" i="1"/>
  <c r="H129" i="1" s="1"/>
  <c r="F130" i="1"/>
  <c r="H130" i="1"/>
  <c r="F131" i="1"/>
  <c r="H131" i="1"/>
  <c r="F135" i="1"/>
  <c r="H135" i="1" s="1"/>
  <c r="F136" i="1"/>
  <c r="H136" i="1" s="1"/>
  <c r="F137" i="1"/>
  <c r="H137" i="1"/>
  <c r="F138" i="1"/>
  <c r="H138" i="1" s="1"/>
  <c r="F139" i="1"/>
  <c r="H139" i="1"/>
  <c r="F140" i="1"/>
  <c r="H140" i="1"/>
  <c r="F141" i="1"/>
  <c r="H141" i="1" s="1"/>
  <c r="F142" i="1"/>
  <c r="H142" i="1" s="1"/>
  <c r="F143" i="1"/>
  <c r="H143" i="1"/>
  <c r="F147" i="1"/>
  <c r="H147" i="1"/>
  <c r="F148" i="1"/>
  <c r="H148" i="1"/>
  <c r="H149" i="1"/>
  <c r="F152" i="1"/>
  <c r="H152" i="1"/>
  <c r="F153" i="1"/>
  <c r="H153" i="1" s="1"/>
  <c r="H144" i="1" l="1"/>
  <c r="H154" i="1"/>
  <c r="H68" i="1"/>
  <c r="H55" i="1"/>
  <c r="H117" i="1"/>
  <c r="H99" i="1"/>
  <c r="H83" i="1"/>
  <c r="H13" i="1"/>
  <c r="H30" i="1"/>
  <c r="H18" i="1"/>
  <c r="H42" i="1"/>
  <c r="H156" i="1"/>
  <c r="H132" i="1"/>
</calcChain>
</file>

<file path=xl/sharedStrings.xml><?xml version="1.0" encoding="utf-8"?>
<sst xmlns="http://schemas.openxmlformats.org/spreadsheetml/2006/main" count="344" uniqueCount="80">
  <si>
    <t>Sąd Okręgowy 05.2026 – kosztorys inwestorski</t>
  </si>
  <si>
    <t>L.p.</t>
  </si>
  <si>
    <t>Ilość</t>
  </si>
  <si>
    <t>Cenna netto</t>
  </si>
  <si>
    <t>Wartość netto</t>
  </si>
  <si>
    <t>VAT</t>
  </si>
  <si>
    <t>Wartość brutto</t>
  </si>
  <si>
    <t>Biurko</t>
  </si>
  <si>
    <t>B 160x70</t>
  </si>
  <si>
    <t>Osłona przednia biurka</t>
  </si>
  <si>
    <t>OB 140</t>
  </si>
  <si>
    <t>Kontener mobilny</t>
  </si>
  <si>
    <t>KS</t>
  </si>
  <si>
    <t>Półka na klawiaturę</t>
  </si>
  <si>
    <t>PNK</t>
  </si>
  <si>
    <t>Szafa ubraniowa</t>
  </si>
  <si>
    <t>SU80 5P</t>
  </si>
  <si>
    <t>Szafa aktowa</t>
  </si>
  <si>
    <t>S80 5P</t>
  </si>
  <si>
    <t>S80 3P</t>
  </si>
  <si>
    <t>S80 2P</t>
  </si>
  <si>
    <t>Krzesło biurowe obrotowe</t>
  </si>
  <si>
    <t>KB1</t>
  </si>
  <si>
    <t>ŁĄCZNIE</t>
  </si>
  <si>
    <t>Stół</t>
  </si>
  <si>
    <t>S 80x80</t>
  </si>
  <si>
    <t>Krzesło biurowe</t>
  </si>
  <si>
    <t>K2</t>
  </si>
  <si>
    <t>Dostawka do biurka</t>
  </si>
  <si>
    <t>DDB80P</t>
  </si>
  <si>
    <t>KB2</t>
  </si>
  <si>
    <t>Fotel biurowy</t>
  </si>
  <si>
    <t>F1</t>
  </si>
  <si>
    <t>DDB80L</t>
  </si>
  <si>
    <t xml:space="preserve">Stolik  </t>
  </si>
  <si>
    <t>S60</t>
  </si>
  <si>
    <t>S78 2P</t>
  </si>
  <si>
    <t>S50 2P</t>
  </si>
  <si>
    <t>Blat</t>
  </si>
  <si>
    <t>B1</t>
  </si>
  <si>
    <t>B2</t>
  </si>
  <si>
    <t xml:space="preserve">Krzesło biurowe  </t>
  </si>
  <si>
    <t>Pomieszczenie nr 313 (ul. P. Skargi 19, III piętro)</t>
  </si>
  <si>
    <t>B 180x90</t>
  </si>
  <si>
    <t>OB 160</t>
  </si>
  <si>
    <t>DDB 140</t>
  </si>
  <si>
    <t>Stół konferencyjny</t>
  </si>
  <si>
    <t>SK 90x220</t>
  </si>
  <si>
    <t>SU90 5P</t>
  </si>
  <si>
    <t>S90 5P</t>
  </si>
  <si>
    <t>Krzesło biurowe obrowowe</t>
  </si>
  <si>
    <t>KB3</t>
  </si>
  <si>
    <t>Fotel biurowe konferencyjny</t>
  </si>
  <si>
    <t>F2</t>
  </si>
  <si>
    <t>Pomieszczenie nr 312 (ul. P. Skargi 19, III piętro)</t>
  </si>
  <si>
    <t>B 200x80</t>
  </si>
  <si>
    <t>OB 180</t>
  </si>
  <si>
    <t>DDB 100</t>
  </si>
  <si>
    <t>S 70x70</t>
  </si>
  <si>
    <t>Szafa ubraniowa z nadstawką</t>
  </si>
  <si>
    <t>SU60 5P+N 2P</t>
  </si>
  <si>
    <t>Szafa aktowa z nadstawką</t>
  </si>
  <si>
    <t>S84 5P+N 2P</t>
  </si>
  <si>
    <t>F3</t>
  </si>
  <si>
    <t>Korytarz 2 piętro (ul. Kaszubska 42, II pietro)</t>
  </si>
  <si>
    <t>S90 5P+N 2P</t>
  </si>
  <si>
    <t>S45 5P+N 2P</t>
  </si>
  <si>
    <t>(ul. Kaszubska 42)</t>
  </si>
  <si>
    <t>SUMA</t>
  </si>
  <si>
    <t>Pomieszczenie nr 312 ( (ul. Kaszubska 42, poddasze) rys.3</t>
  </si>
  <si>
    <t>Pomieszczenie nr 311 ( (ul. Kaszubska 42, poddasze) rys.4</t>
  </si>
  <si>
    <t>Pomieszczenie nr 310 ( (ul. Kaszubska 42, poddasze) rys.4</t>
  </si>
  <si>
    <t>Pomieszczenie nr 309 ( (ul. Kaszubska 42, poddasze) rys. 6</t>
  </si>
  <si>
    <t>Pomieszczenie nr 308 ( (ul. Kaszubska 42, poddasze) rys.6</t>
  </si>
  <si>
    <t>Pomieszczenie nr 307 ( (ul. Kaszubska 42, poddasze) rys. 7</t>
  </si>
  <si>
    <t>Pomieszczenie nr 303 ( (ul. Kaszubska 42, poddasze) rys. 7</t>
  </si>
  <si>
    <t>Pomieszczenie nr 304 ( (ul. Kaszubska 42, poddasze) rys.8</t>
  </si>
  <si>
    <t>Pomieszczenie nr 306 ( (ul. Kaszubska 42, poddasze) rys. 10</t>
  </si>
  <si>
    <t>Symbol</t>
  </si>
  <si>
    <t>Formularz rzeczowo-cenowy - załącznik nr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</si>
</sst>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9" fontId="0" fillId="0" borderId="0" xfId="0" applyNumberFormat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164" fontId="0" fillId="0" borderId="2" xfId="0" applyNumberFormat="1" applyFont="1" applyBorder="1" applyAlignment="1">
      <alignment horizontal="center" wrapText="1"/>
    </xf>
    <xf numFmtId="9" fontId="0" fillId="0" borderId="2" xfId="0" applyNumberFormat="1" applyFont="1" applyBorder="1" applyAlignment="1">
      <alignment horizontal="center" wrapText="1"/>
    </xf>
    <xf numFmtId="164" fontId="0" fillId="0" borderId="1" xfId="0" applyNumberFormat="1" applyFont="1" applyBorder="1" applyAlignment="1">
      <alignment horizontal="center"/>
    </xf>
    <xf numFmtId="164" fontId="0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"/>
  <sheetViews>
    <sheetView tabSelected="1" view="pageBreakPreview" zoomScale="120" zoomScaleNormal="120" zoomScaleSheetLayoutView="120" workbookViewId="0">
      <selection sqref="A1:H1"/>
    </sheetView>
  </sheetViews>
  <sheetFormatPr defaultColWidth="11.42578125" defaultRowHeight="12.75" x14ac:dyDescent="0.2"/>
  <cols>
    <col min="1" max="1" width="4.85546875" style="1" customWidth="1"/>
    <col min="2" max="2" width="52.42578125" style="1" customWidth="1"/>
    <col min="3" max="3" width="14.42578125" style="1" customWidth="1"/>
    <col min="4" max="4" width="12.85546875" style="2" customWidth="1"/>
    <col min="5" max="6" width="12.85546875" style="3" customWidth="1"/>
    <col min="7" max="7" width="12.85546875" style="4" customWidth="1"/>
    <col min="8" max="8" width="14.42578125" style="3" customWidth="1"/>
  </cols>
  <sheetData>
    <row r="1" spans="1:8" x14ac:dyDescent="0.2">
      <c r="A1" s="11" t="s">
        <v>79</v>
      </c>
      <c r="B1" s="12"/>
      <c r="C1" s="12"/>
      <c r="D1" s="12"/>
      <c r="E1" s="12"/>
      <c r="F1" s="12"/>
      <c r="G1" s="12"/>
      <c r="H1" s="12"/>
    </row>
    <row r="2" spans="1:8" x14ac:dyDescent="0.2">
      <c r="A2" s="9" t="s">
        <v>0</v>
      </c>
      <c r="B2" s="9"/>
      <c r="C2" s="9"/>
      <c r="D2" s="9"/>
      <c r="E2" s="9"/>
      <c r="F2" s="9"/>
      <c r="G2" s="9"/>
      <c r="H2" s="9"/>
    </row>
    <row r="3" spans="1:8" x14ac:dyDescent="0.2">
      <c r="A3" s="5" t="s">
        <v>1</v>
      </c>
      <c r="B3" s="5" t="s">
        <v>69</v>
      </c>
      <c r="C3" s="5" t="s">
        <v>78</v>
      </c>
      <c r="D3" s="6" t="s">
        <v>2</v>
      </c>
      <c r="E3" s="7" t="s">
        <v>3</v>
      </c>
      <c r="F3" s="7" t="s">
        <v>4</v>
      </c>
      <c r="G3" s="8" t="s">
        <v>5</v>
      </c>
      <c r="H3" s="7" t="s">
        <v>6</v>
      </c>
    </row>
    <row r="4" spans="1:8" x14ac:dyDescent="0.2">
      <c r="A4" s="5">
        <v>1</v>
      </c>
      <c r="B4" s="5" t="s">
        <v>7</v>
      </c>
      <c r="C4" s="5" t="s">
        <v>8</v>
      </c>
      <c r="D4" s="6">
        <v>3</v>
      </c>
      <c r="E4" s="7"/>
      <c r="F4" s="7">
        <f t="shared" ref="F4:F12" si="0">E4*D4</f>
        <v>0</v>
      </c>
      <c r="G4" s="8">
        <v>0.23</v>
      </c>
      <c r="H4" s="7">
        <f t="shared" ref="H4:H12" si="1">F4*1.23</f>
        <v>0</v>
      </c>
    </row>
    <row r="5" spans="1:8" x14ac:dyDescent="0.2">
      <c r="A5" s="5">
        <v>2</v>
      </c>
      <c r="B5" s="5" t="s">
        <v>9</v>
      </c>
      <c r="C5" s="5" t="s">
        <v>10</v>
      </c>
      <c r="D5" s="6">
        <v>3</v>
      </c>
      <c r="E5" s="7"/>
      <c r="F5" s="7">
        <f t="shared" si="0"/>
        <v>0</v>
      </c>
      <c r="G5" s="8">
        <v>0.23</v>
      </c>
      <c r="H5" s="7">
        <f t="shared" si="1"/>
        <v>0</v>
      </c>
    </row>
    <row r="6" spans="1:8" x14ac:dyDescent="0.2">
      <c r="A6" s="5">
        <v>3</v>
      </c>
      <c r="B6" s="5" t="s">
        <v>11</v>
      </c>
      <c r="C6" s="5" t="s">
        <v>12</v>
      </c>
      <c r="D6" s="6">
        <v>3</v>
      </c>
      <c r="E6" s="7"/>
      <c r="F6" s="7">
        <f t="shared" si="0"/>
        <v>0</v>
      </c>
      <c r="G6" s="8">
        <v>0.23</v>
      </c>
      <c r="H6" s="7">
        <f t="shared" si="1"/>
        <v>0</v>
      </c>
    </row>
    <row r="7" spans="1:8" x14ac:dyDescent="0.2">
      <c r="A7" s="5">
        <v>4</v>
      </c>
      <c r="B7" s="5" t="s">
        <v>13</v>
      </c>
      <c r="C7" s="5" t="s">
        <v>14</v>
      </c>
      <c r="D7" s="6">
        <v>3</v>
      </c>
      <c r="E7" s="7"/>
      <c r="F7" s="7">
        <f t="shared" si="0"/>
        <v>0</v>
      </c>
      <c r="G7" s="8">
        <v>0.23</v>
      </c>
      <c r="H7" s="7">
        <f t="shared" si="1"/>
        <v>0</v>
      </c>
    </row>
    <row r="8" spans="1:8" x14ac:dyDescent="0.2">
      <c r="A8" s="5">
        <v>5</v>
      </c>
      <c r="B8" s="5" t="s">
        <v>15</v>
      </c>
      <c r="C8" s="5" t="s">
        <v>16</v>
      </c>
      <c r="D8" s="6">
        <v>1</v>
      </c>
      <c r="E8" s="7"/>
      <c r="F8" s="7">
        <f t="shared" si="0"/>
        <v>0</v>
      </c>
      <c r="G8" s="8">
        <v>0.23</v>
      </c>
      <c r="H8" s="7">
        <f t="shared" si="1"/>
        <v>0</v>
      </c>
    </row>
    <row r="9" spans="1:8" x14ac:dyDescent="0.2">
      <c r="A9" s="5">
        <v>6</v>
      </c>
      <c r="B9" s="5" t="s">
        <v>17</v>
      </c>
      <c r="C9" s="5" t="s">
        <v>18</v>
      </c>
      <c r="D9" s="6">
        <v>1</v>
      </c>
      <c r="E9" s="7"/>
      <c r="F9" s="7">
        <f t="shared" si="0"/>
        <v>0</v>
      </c>
      <c r="G9" s="8">
        <v>0.23</v>
      </c>
      <c r="H9" s="7">
        <f t="shared" si="1"/>
        <v>0</v>
      </c>
    </row>
    <row r="10" spans="1:8" x14ac:dyDescent="0.2">
      <c r="A10" s="5">
        <v>7</v>
      </c>
      <c r="B10" s="5" t="s">
        <v>17</v>
      </c>
      <c r="C10" s="5" t="s">
        <v>19</v>
      </c>
      <c r="D10" s="6">
        <v>1</v>
      </c>
      <c r="E10" s="7"/>
      <c r="F10" s="7">
        <f t="shared" si="0"/>
        <v>0</v>
      </c>
      <c r="G10" s="8">
        <v>0.23</v>
      </c>
      <c r="H10" s="7">
        <f t="shared" si="1"/>
        <v>0</v>
      </c>
    </row>
    <row r="11" spans="1:8" x14ac:dyDescent="0.2">
      <c r="A11" s="5">
        <v>8</v>
      </c>
      <c r="B11" s="5" t="s">
        <v>17</v>
      </c>
      <c r="C11" s="5" t="s">
        <v>20</v>
      </c>
      <c r="D11" s="6">
        <v>1</v>
      </c>
      <c r="E11" s="7"/>
      <c r="F11" s="7">
        <f t="shared" si="0"/>
        <v>0</v>
      </c>
      <c r="G11" s="8">
        <v>0.23</v>
      </c>
      <c r="H11" s="7">
        <f t="shared" si="1"/>
        <v>0</v>
      </c>
    </row>
    <row r="12" spans="1:8" x14ac:dyDescent="0.2">
      <c r="A12" s="5">
        <v>9</v>
      </c>
      <c r="B12" s="5" t="s">
        <v>21</v>
      </c>
      <c r="C12" s="5" t="s">
        <v>22</v>
      </c>
      <c r="D12" s="6">
        <v>3</v>
      </c>
      <c r="E12" s="7"/>
      <c r="F12" s="7">
        <f t="shared" si="0"/>
        <v>0</v>
      </c>
      <c r="G12" s="8">
        <v>0.23</v>
      </c>
      <c r="H12" s="7">
        <f t="shared" si="1"/>
        <v>0</v>
      </c>
    </row>
    <row r="13" spans="1:8" x14ac:dyDescent="0.2">
      <c r="G13" s="8" t="s">
        <v>23</v>
      </c>
      <c r="H13" s="7">
        <f>SUM(H4:H12)</f>
        <v>0</v>
      </c>
    </row>
    <row r="15" spans="1:8" x14ac:dyDescent="0.2">
      <c r="A15" s="5" t="s">
        <v>1</v>
      </c>
      <c r="B15" s="5" t="s">
        <v>70</v>
      </c>
      <c r="C15" s="5" t="s">
        <v>78</v>
      </c>
      <c r="D15" s="6" t="s">
        <v>2</v>
      </c>
      <c r="E15" s="7" t="s">
        <v>3</v>
      </c>
      <c r="F15" s="7" t="s">
        <v>4</v>
      </c>
      <c r="G15" s="8" t="s">
        <v>5</v>
      </c>
      <c r="H15" s="7" t="s">
        <v>6</v>
      </c>
    </row>
    <row r="16" spans="1:8" x14ac:dyDescent="0.2">
      <c r="A16" s="5">
        <v>1</v>
      </c>
      <c r="B16" s="5" t="s">
        <v>24</v>
      </c>
      <c r="C16" s="5" t="s">
        <v>25</v>
      </c>
      <c r="D16" s="6">
        <v>1</v>
      </c>
      <c r="E16" s="7"/>
      <c r="F16" s="7">
        <f t="shared" ref="F16:F17" si="2">E16*D16</f>
        <v>0</v>
      </c>
      <c r="G16" s="8">
        <v>0.23</v>
      </c>
      <c r="H16" s="7">
        <f t="shared" ref="H16:H17" si="3">F16*1.23</f>
        <v>0</v>
      </c>
    </row>
    <row r="17" spans="1:8" x14ac:dyDescent="0.2">
      <c r="A17" s="5">
        <v>2</v>
      </c>
      <c r="B17" s="5" t="s">
        <v>26</v>
      </c>
      <c r="C17" s="5" t="s">
        <v>27</v>
      </c>
      <c r="D17" s="6">
        <v>4</v>
      </c>
      <c r="E17" s="7"/>
      <c r="F17" s="7">
        <f t="shared" si="2"/>
        <v>0</v>
      </c>
      <c r="G17" s="8">
        <v>0.23</v>
      </c>
      <c r="H17" s="7">
        <f t="shared" si="3"/>
        <v>0</v>
      </c>
    </row>
    <row r="18" spans="1:8" x14ac:dyDescent="0.2">
      <c r="G18" s="8" t="s">
        <v>23</v>
      </c>
      <c r="H18" s="7">
        <f>SUM(H16:H17)</f>
        <v>0</v>
      </c>
    </row>
    <row r="20" spans="1:8" x14ac:dyDescent="0.2">
      <c r="A20" s="5" t="s">
        <v>1</v>
      </c>
      <c r="B20" s="5" t="s">
        <v>71</v>
      </c>
      <c r="C20" s="5" t="s">
        <v>78</v>
      </c>
      <c r="D20" s="6" t="s">
        <v>2</v>
      </c>
      <c r="E20" s="7" t="s">
        <v>3</v>
      </c>
      <c r="F20" s="7" t="s">
        <v>4</v>
      </c>
      <c r="G20" s="8" t="s">
        <v>5</v>
      </c>
      <c r="H20" s="7" t="s">
        <v>6</v>
      </c>
    </row>
    <row r="21" spans="1:8" x14ac:dyDescent="0.2">
      <c r="A21" s="5">
        <v>1</v>
      </c>
      <c r="B21" s="5" t="s">
        <v>7</v>
      </c>
      <c r="C21" s="5" t="s">
        <v>8</v>
      </c>
      <c r="D21" s="6">
        <v>1</v>
      </c>
      <c r="E21" s="7"/>
      <c r="F21" s="7">
        <f t="shared" ref="F21:F29" si="4">E21*D21</f>
        <v>0</v>
      </c>
      <c r="G21" s="8">
        <v>0.23</v>
      </c>
      <c r="H21" s="7">
        <f t="shared" ref="H21:H29" si="5">F21*1.23</f>
        <v>0</v>
      </c>
    </row>
    <row r="22" spans="1:8" x14ac:dyDescent="0.2">
      <c r="A22" s="5">
        <v>2</v>
      </c>
      <c r="B22" s="5" t="s">
        <v>9</v>
      </c>
      <c r="C22" s="5" t="s">
        <v>10</v>
      </c>
      <c r="D22" s="6">
        <v>1</v>
      </c>
      <c r="E22" s="7"/>
      <c r="F22" s="7">
        <f t="shared" si="4"/>
        <v>0</v>
      </c>
      <c r="G22" s="8">
        <v>0.23</v>
      </c>
      <c r="H22" s="7">
        <f t="shared" si="5"/>
        <v>0</v>
      </c>
    </row>
    <row r="23" spans="1:8" x14ac:dyDescent="0.2">
      <c r="A23" s="5">
        <v>3</v>
      </c>
      <c r="B23" s="5" t="s">
        <v>11</v>
      </c>
      <c r="C23" s="5" t="s">
        <v>12</v>
      </c>
      <c r="D23" s="6">
        <v>1</v>
      </c>
      <c r="E23" s="7"/>
      <c r="F23" s="7">
        <f t="shared" si="4"/>
        <v>0</v>
      </c>
      <c r="G23" s="8">
        <v>0.23</v>
      </c>
      <c r="H23" s="7">
        <f t="shared" si="5"/>
        <v>0</v>
      </c>
    </row>
    <row r="24" spans="1:8" x14ac:dyDescent="0.2">
      <c r="A24" s="5">
        <v>4</v>
      </c>
      <c r="B24" s="5" t="s">
        <v>13</v>
      </c>
      <c r="C24" s="5" t="s">
        <v>14</v>
      </c>
      <c r="D24" s="6">
        <v>1</v>
      </c>
      <c r="E24" s="7"/>
      <c r="F24" s="7">
        <f t="shared" si="4"/>
        <v>0</v>
      </c>
      <c r="G24" s="8">
        <v>0.23</v>
      </c>
      <c r="H24" s="7">
        <f t="shared" si="5"/>
        <v>0</v>
      </c>
    </row>
    <row r="25" spans="1:8" x14ac:dyDescent="0.2">
      <c r="A25" s="5">
        <v>5</v>
      </c>
      <c r="B25" s="5" t="s">
        <v>28</v>
      </c>
      <c r="C25" s="5" t="s">
        <v>29</v>
      </c>
      <c r="D25" s="6">
        <v>1</v>
      </c>
      <c r="E25" s="7"/>
      <c r="F25" s="7">
        <f t="shared" si="4"/>
        <v>0</v>
      </c>
      <c r="G25" s="8">
        <v>0.23</v>
      </c>
      <c r="H25" s="7">
        <f t="shared" si="5"/>
        <v>0</v>
      </c>
    </row>
    <row r="26" spans="1:8" x14ac:dyDescent="0.2">
      <c r="A26" s="5">
        <v>6</v>
      </c>
      <c r="B26" s="5" t="s">
        <v>15</v>
      </c>
      <c r="C26" s="5" t="s">
        <v>16</v>
      </c>
      <c r="D26" s="6">
        <v>1</v>
      </c>
      <c r="E26" s="7"/>
      <c r="F26" s="7">
        <f t="shared" si="4"/>
        <v>0</v>
      </c>
      <c r="G26" s="8">
        <v>0.23</v>
      </c>
      <c r="H26" s="7">
        <f t="shared" si="5"/>
        <v>0</v>
      </c>
    </row>
    <row r="27" spans="1:8" x14ac:dyDescent="0.2">
      <c r="A27" s="5">
        <v>7</v>
      </c>
      <c r="B27" s="5" t="s">
        <v>17</v>
      </c>
      <c r="C27" s="5" t="s">
        <v>19</v>
      </c>
      <c r="D27" s="6">
        <v>1</v>
      </c>
      <c r="E27" s="7"/>
      <c r="F27" s="7">
        <f t="shared" si="4"/>
        <v>0</v>
      </c>
      <c r="G27" s="8">
        <v>0.23</v>
      </c>
      <c r="H27" s="7">
        <f t="shared" si="5"/>
        <v>0</v>
      </c>
    </row>
    <row r="28" spans="1:8" x14ac:dyDescent="0.2">
      <c r="A28" s="5">
        <v>8</v>
      </c>
      <c r="B28" s="5" t="s">
        <v>21</v>
      </c>
      <c r="C28" s="5" t="s">
        <v>30</v>
      </c>
      <c r="D28" s="6">
        <v>1</v>
      </c>
      <c r="E28" s="7"/>
      <c r="F28" s="7">
        <f t="shared" si="4"/>
        <v>0</v>
      </c>
      <c r="G28" s="8">
        <v>0.23</v>
      </c>
      <c r="H28" s="7">
        <f t="shared" si="5"/>
        <v>0</v>
      </c>
    </row>
    <row r="29" spans="1:8" x14ac:dyDescent="0.2">
      <c r="A29" s="5">
        <v>9</v>
      </c>
      <c r="B29" s="5" t="s">
        <v>31</v>
      </c>
      <c r="C29" s="5" t="s">
        <v>32</v>
      </c>
      <c r="D29" s="6">
        <v>1</v>
      </c>
      <c r="E29" s="7"/>
      <c r="F29" s="7">
        <f t="shared" si="4"/>
        <v>0</v>
      </c>
      <c r="G29" s="8">
        <v>0.23</v>
      </c>
      <c r="H29" s="7">
        <f t="shared" si="5"/>
        <v>0</v>
      </c>
    </row>
    <row r="30" spans="1:8" x14ac:dyDescent="0.2">
      <c r="G30" s="8" t="s">
        <v>23</v>
      </c>
      <c r="H30" s="7">
        <f>SUM(H21:H29)</f>
        <v>0</v>
      </c>
    </row>
    <row r="32" spans="1:8" x14ac:dyDescent="0.2">
      <c r="A32" s="5" t="s">
        <v>1</v>
      </c>
      <c r="B32" s="5" t="s">
        <v>72</v>
      </c>
      <c r="C32" s="5" t="s">
        <v>78</v>
      </c>
      <c r="D32" s="6" t="s">
        <v>2</v>
      </c>
      <c r="E32" s="7" t="s">
        <v>3</v>
      </c>
      <c r="F32" s="7" t="s">
        <v>4</v>
      </c>
      <c r="G32" s="8" t="s">
        <v>5</v>
      </c>
      <c r="H32" s="7" t="s">
        <v>6</v>
      </c>
    </row>
    <row r="33" spans="1:8" x14ac:dyDescent="0.2">
      <c r="A33" s="5">
        <v>1</v>
      </c>
      <c r="B33" s="5" t="s">
        <v>7</v>
      </c>
      <c r="C33" s="5" t="s">
        <v>8</v>
      </c>
      <c r="D33" s="6">
        <v>1</v>
      </c>
      <c r="E33" s="7"/>
      <c r="F33" s="7">
        <f t="shared" ref="F33:F41" si="6">E33*D33</f>
        <v>0</v>
      </c>
      <c r="G33" s="8">
        <v>0.23</v>
      </c>
      <c r="H33" s="7">
        <f t="shared" ref="H33:H41" si="7">F33*1.23</f>
        <v>0</v>
      </c>
    </row>
    <row r="34" spans="1:8" x14ac:dyDescent="0.2">
      <c r="A34" s="5">
        <v>2</v>
      </c>
      <c r="B34" s="5" t="s">
        <v>9</v>
      </c>
      <c r="C34" s="5" t="s">
        <v>10</v>
      </c>
      <c r="D34" s="6">
        <v>1</v>
      </c>
      <c r="E34" s="7"/>
      <c r="F34" s="7">
        <f t="shared" si="6"/>
        <v>0</v>
      </c>
      <c r="G34" s="8">
        <v>0.23</v>
      </c>
      <c r="H34" s="7">
        <f t="shared" si="7"/>
        <v>0</v>
      </c>
    </row>
    <row r="35" spans="1:8" x14ac:dyDescent="0.2">
      <c r="A35" s="5">
        <v>3</v>
      </c>
      <c r="B35" s="5" t="s">
        <v>11</v>
      </c>
      <c r="C35" s="5" t="s">
        <v>12</v>
      </c>
      <c r="D35" s="6">
        <v>1</v>
      </c>
      <c r="E35" s="7"/>
      <c r="F35" s="7">
        <f t="shared" si="6"/>
        <v>0</v>
      </c>
      <c r="G35" s="8">
        <v>0.23</v>
      </c>
      <c r="H35" s="7">
        <f t="shared" si="7"/>
        <v>0</v>
      </c>
    </row>
    <row r="36" spans="1:8" x14ac:dyDescent="0.2">
      <c r="A36" s="5">
        <v>4</v>
      </c>
      <c r="B36" s="5" t="s">
        <v>13</v>
      </c>
      <c r="C36" s="5" t="s">
        <v>14</v>
      </c>
      <c r="D36" s="6">
        <v>1</v>
      </c>
      <c r="E36" s="7"/>
      <c r="F36" s="7">
        <f t="shared" si="6"/>
        <v>0</v>
      </c>
      <c r="G36" s="8">
        <v>0.23</v>
      </c>
      <c r="H36" s="7">
        <f t="shared" si="7"/>
        <v>0</v>
      </c>
    </row>
    <row r="37" spans="1:8" x14ac:dyDescent="0.2">
      <c r="A37" s="5">
        <v>5</v>
      </c>
      <c r="B37" s="5" t="s">
        <v>28</v>
      </c>
      <c r="C37" s="5" t="s">
        <v>33</v>
      </c>
      <c r="D37" s="6">
        <v>1</v>
      </c>
      <c r="E37" s="7"/>
      <c r="F37" s="7">
        <f t="shared" si="6"/>
        <v>0</v>
      </c>
      <c r="G37" s="8">
        <v>0.23</v>
      </c>
      <c r="H37" s="7">
        <f t="shared" si="7"/>
        <v>0</v>
      </c>
    </row>
    <row r="38" spans="1:8" x14ac:dyDescent="0.2">
      <c r="A38" s="5">
        <v>6</v>
      </c>
      <c r="B38" s="5" t="s">
        <v>15</v>
      </c>
      <c r="C38" s="5" t="s">
        <v>16</v>
      </c>
      <c r="D38" s="6">
        <v>1</v>
      </c>
      <c r="E38" s="7"/>
      <c r="F38" s="7">
        <f t="shared" si="6"/>
        <v>0</v>
      </c>
      <c r="G38" s="8">
        <v>0.23</v>
      </c>
      <c r="H38" s="7">
        <f t="shared" si="7"/>
        <v>0</v>
      </c>
    </row>
    <row r="39" spans="1:8" x14ac:dyDescent="0.2">
      <c r="A39" s="5">
        <v>7</v>
      </c>
      <c r="B39" s="5" t="s">
        <v>17</v>
      </c>
      <c r="C39" s="5" t="s">
        <v>19</v>
      </c>
      <c r="D39" s="6">
        <v>1</v>
      </c>
      <c r="E39" s="7"/>
      <c r="F39" s="7">
        <f t="shared" si="6"/>
        <v>0</v>
      </c>
      <c r="G39" s="8">
        <v>0.23</v>
      </c>
      <c r="H39" s="7">
        <f t="shared" si="7"/>
        <v>0</v>
      </c>
    </row>
    <row r="40" spans="1:8" x14ac:dyDescent="0.2">
      <c r="A40" s="5">
        <v>8</v>
      </c>
      <c r="B40" s="5" t="s">
        <v>21</v>
      </c>
      <c r="C40" s="5" t="s">
        <v>30</v>
      </c>
      <c r="D40" s="6">
        <v>1</v>
      </c>
      <c r="E40" s="7"/>
      <c r="F40" s="7">
        <f t="shared" si="6"/>
        <v>0</v>
      </c>
      <c r="G40" s="8">
        <v>0.23</v>
      </c>
      <c r="H40" s="7">
        <f t="shared" si="7"/>
        <v>0</v>
      </c>
    </row>
    <row r="41" spans="1:8" x14ac:dyDescent="0.2">
      <c r="A41" s="5">
        <v>9</v>
      </c>
      <c r="B41" s="5" t="s">
        <v>31</v>
      </c>
      <c r="C41" s="5" t="s">
        <v>32</v>
      </c>
      <c r="D41" s="6">
        <v>1</v>
      </c>
      <c r="E41" s="7"/>
      <c r="F41" s="7">
        <f t="shared" si="6"/>
        <v>0</v>
      </c>
      <c r="G41" s="8">
        <v>0.23</v>
      </c>
      <c r="H41" s="7">
        <f t="shared" si="7"/>
        <v>0</v>
      </c>
    </row>
    <row r="42" spans="1:8" x14ac:dyDescent="0.2">
      <c r="G42" s="8" t="s">
        <v>23</v>
      </c>
      <c r="H42" s="7">
        <f>SUM(H33:H41)</f>
        <v>0</v>
      </c>
    </row>
    <row r="44" spans="1:8" x14ac:dyDescent="0.2">
      <c r="A44" s="5" t="s">
        <v>1</v>
      </c>
      <c r="B44" s="5" t="s">
        <v>73</v>
      </c>
      <c r="C44" s="5" t="s">
        <v>78</v>
      </c>
      <c r="D44" s="6" t="s">
        <v>2</v>
      </c>
      <c r="E44" s="7" t="s">
        <v>3</v>
      </c>
      <c r="F44" s="7" t="s">
        <v>4</v>
      </c>
      <c r="G44" s="8" t="s">
        <v>5</v>
      </c>
      <c r="H44" s="7" t="s">
        <v>6</v>
      </c>
    </row>
    <row r="45" spans="1:8" x14ac:dyDescent="0.2">
      <c r="A45" s="5">
        <v>1</v>
      </c>
      <c r="B45" s="5" t="s">
        <v>7</v>
      </c>
      <c r="C45" s="5" t="s">
        <v>8</v>
      </c>
      <c r="D45" s="6">
        <v>1</v>
      </c>
      <c r="E45" s="7"/>
      <c r="F45" s="7">
        <f t="shared" ref="F45:F54" si="8">E45*D45</f>
        <v>0</v>
      </c>
      <c r="G45" s="8">
        <v>0.23</v>
      </c>
      <c r="H45" s="7">
        <f t="shared" ref="H45:H54" si="9">F45*1.23</f>
        <v>0</v>
      </c>
    </row>
    <row r="46" spans="1:8" x14ac:dyDescent="0.2">
      <c r="A46" s="5">
        <v>2</v>
      </c>
      <c r="B46" s="5" t="s">
        <v>9</v>
      </c>
      <c r="C46" s="5" t="s">
        <v>10</v>
      </c>
      <c r="D46" s="6">
        <v>1</v>
      </c>
      <c r="E46" s="7"/>
      <c r="F46" s="7">
        <f t="shared" si="8"/>
        <v>0</v>
      </c>
      <c r="G46" s="8">
        <v>0.23</v>
      </c>
      <c r="H46" s="7">
        <f t="shared" si="9"/>
        <v>0</v>
      </c>
    </row>
    <row r="47" spans="1:8" x14ac:dyDescent="0.2">
      <c r="A47" s="5">
        <v>3</v>
      </c>
      <c r="B47" s="5" t="s">
        <v>11</v>
      </c>
      <c r="C47" s="5" t="s">
        <v>12</v>
      </c>
      <c r="D47" s="6">
        <v>1</v>
      </c>
      <c r="E47" s="7"/>
      <c r="F47" s="7">
        <f t="shared" si="8"/>
        <v>0</v>
      </c>
      <c r="G47" s="8">
        <v>0.23</v>
      </c>
      <c r="H47" s="7">
        <f t="shared" si="9"/>
        <v>0</v>
      </c>
    </row>
    <row r="48" spans="1:8" x14ac:dyDescent="0.2">
      <c r="A48" s="5">
        <v>4</v>
      </c>
      <c r="B48" s="5" t="s">
        <v>13</v>
      </c>
      <c r="C48" s="5" t="s">
        <v>14</v>
      </c>
      <c r="D48" s="6">
        <v>1</v>
      </c>
      <c r="E48" s="7"/>
      <c r="F48" s="7">
        <f t="shared" si="8"/>
        <v>0</v>
      </c>
      <c r="G48" s="8">
        <v>0.23</v>
      </c>
      <c r="H48" s="7">
        <f t="shared" si="9"/>
        <v>0</v>
      </c>
    </row>
    <row r="49" spans="1:8" x14ac:dyDescent="0.2">
      <c r="A49" s="5">
        <v>5</v>
      </c>
      <c r="B49" s="5" t="s">
        <v>28</v>
      </c>
      <c r="C49" s="5" t="s">
        <v>29</v>
      </c>
      <c r="D49" s="6">
        <v>1</v>
      </c>
      <c r="E49" s="7"/>
      <c r="F49" s="7">
        <f t="shared" si="8"/>
        <v>0</v>
      </c>
      <c r="G49" s="8">
        <v>0.23</v>
      </c>
      <c r="H49" s="7">
        <f t="shared" si="9"/>
        <v>0</v>
      </c>
    </row>
    <row r="50" spans="1:8" x14ac:dyDescent="0.2">
      <c r="A50" s="5">
        <v>6</v>
      </c>
      <c r="B50" s="5" t="s">
        <v>15</v>
      </c>
      <c r="C50" s="5" t="s">
        <v>16</v>
      </c>
      <c r="D50" s="6">
        <v>1</v>
      </c>
      <c r="E50" s="7"/>
      <c r="F50" s="7">
        <f t="shared" si="8"/>
        <v>0</v>
      </c>
      <c r="G50" s="8">
        <v>0.23</v>
      </c>
      <c r="H50" s="7">
        <f t="shared" si="9"/>
        <v>0</v>
      </c>
    </row>
    <row r="51" spans="1:8" x14ac:dyDescent="0.2">
      <c r="A51" s="5">
        <v>7</v>
      </c>
      <c r="B51" s="5" t="s">
        <v>17</v>
      </c>
      <c r="C51" s="5" t="s">
        <v>19</v>
      </c>
      <c r="D51" s="6">
        <v>1</v>
      </c>
      <c r="E51" s="7"/>
      <c r="F51" s="7">
        <f t="shared" si="8"/>
        <v>0</v>
      </c>
      <c r="G51" s="8">
        <v>0.23</v>
      </c>
      <c r="H51" s="7">
        <f t="shared" si="9"/>
        <v>0</v>
      </c>
    </row>
    <row r="52" spans="1:8" x14ac:dyDescent="0.2">
      <c r="A52" s="5">
        <v>8</v>
      </c>
      <c r="B52" s="5" t="s">
        <v>21</v>
      </c>
      <c r="C52" s="5" t="s">
        <v>30</v>
      </c>
      <c r="D52" s="6">
        <v>1</v>
      </c>
      <c r="E52" s="7"/>
      <c r="F52" s="7">
        <f t="shared" si="8"/>
        <v>0</v>
      </c>
      <c r="G52" s="8">
        <v>0.23</v>
      </c>
      <c r="H52" s="7">
        <f t="shared" si="9"/>
        <v>0</v>
      </c>
    </row>
    <row r="53" spans="1:8" x14ac:dyDescent="0.2">
      <c r="A53" s="5">
        <v>9</v>
      </c>
      <c r="B53" s="5" t="s">
        <v>31</v>
      </c>
      <c r="C53" s="5" t="s">
        <v>32</v>
      </c>
      <c r="D53" s="6">
        <v>2</v>
      </c>
      <c r="E53" s="7"/>
      <c r="F53" s="7">
        <f t="shared" si="8"/>
        <v>0</v>
      </c>
      <c r="G53" s="8">
        <v>0.23</v>
      </c>
      <c r="H53" s="7">
        <f t="shared" si="9"/>
        <v>0</v>
      </c>
    </row>
    <row r="54" spans="1:8" x14ac:dyDescent="0.2">
      <c r="A54" s="5">
        <v>10</v>
      </c>
      <c r="B54" s="5" t="s">
        <v>34</v>
      </c>
      <c r="C54" s="5" t="s">
        <v>35</v>
      </c>
      <c r="D54" s="6">
        <v>1</v>
      </c>
      <c r="E54" s="7"/>
      <c r="F54" s="7">
        <f t="shared" si="8"/>
        <v>0</v>
      </c>
      <c r="G54" s="8">
        <v>0.23</v>
      </c>
      <c r="H54" s="7">
        <f t="shared" si="9"/>
        <v>0</v>
      </c>
    </row>
    <row r="55" spans="1:8" x14ac:dyDescent="0.2">
      <c r="G55" s="8" t="s">
        <v>23</v>
      </c>
      <c r="H55" s="7">
        <f>SUM(H45:H54)</f>
        <v>0</v>
      </c>
    </row>
    <row r="57" spans="1:8" x14ac:dyDescent="0.2">
      <c r="A57" s="5" t="s">
        <v>1</v>
      </c>
      <c r="B57" s="5" t="s">
        <v>74</v>
      </c>
      <c r="C57" s="5" t="s">
        <v>78</v>
      </c>
      <c r="D57" s="6" t="s">
        <v>2</v>
      </c>
      <c r="E57" s="7" t="s">
        <v>3</v>
      </c>
      <c r="F57" s="7" t="s">
        <v>4</v>
      </c>
      <c r="G57" s="8" t="s">
        <v>5</v>
      </c>
      <c r="H57" s="7" t="s">
        <v>6</v>
      </c>
    </row>
    <row r="58" spans="1:8" x14ac:dyDescent="0.2">
      <c r="A58" s="5">
        <v>1</v>
      </c>
      <c r="B58" s="5" t="s">
        <v>7</v>
      </c>
      <c r="C58" s="5" t="s">
        <v>8</v>
      </c>
      <c r="D58" s="6">
        <v>1</v>
      </c>
      <c r="E58" s="7"/>
      <c r="F58" s="7">
        <f t="shared" ref="F58:F67" si="10">E58*D58</f>
        <v>0</v>
      </c>
      <c r="G58" s="8">
        <v>0.23</v>
      </c>
      <c r="H58" s="7">
        <f t="shared" ref="H58:H67" si="11">F58*1.23</f>
        <v>0</v>
      </c>
    </row>
    <row r="59" spans="1:8" x14ac:dyDescent="0.2">
      <c r="A59" s="5">
        <v>2</v>
      </c>
      <c r="B59" s="5" t="s">
        <v>9</v>
      </c>
      <c r="C59" s="5" t="s">
        <v>10</v>
      </c>
      <c r="D59" s="6">
        <v>1</v>
      </c>
      <c r="E59" s="7"/>
      <c r="F59" s="7">
        <f t="shared" si="10"/>
        <v>0</v>
      </c>
      <c r="G59" s="8">
        <v>0.23</v>
      </c>
      <c r="H59" s="7">
        <f t="shared" si="11"/>
        <v>0</v>
      </c>
    </row>
    <row r="60" spans="1:8" x14ac:dyDescent="0.2">
      <c r="A60" s="5">
        <v>3</v>
      </c>
      <c r="B60" s="5" t="s">
        <v>11</v>
      </c>
      <c r="C60" s="5" t="s">
        <v>12</v>
      </c>
      <c r="D60" s="6">
        <v>1</v>
      </c>
      <c r="E60" s="7"/>
      <c r="F60" s="7">
        <f t="shared" si="10"/>
        <v>0</v>
      </c>
      <c r="G60" s="8">
        <v>0.23</v>
      </c>
      <c r="H60" s="7">
        <f t="shared" si="11"/>
        <v>0</v>
      </c>
    </row>
    <row r="61" spans="1:8" x14ac:dyDescent="0.2">
      <c r="A61" s="5">
        <v>4</v>
      </c>
      <c r="B61" s="5" t="s">
        <v>13</v>
      </c>
      <c r="C61" s="5" t="s">
        <v>14</v>
      </c>
      <c r="D61" s="6">
        <v>1</v>
      </c>
      <c r="E61" s="7"/>
      <c r="F61" s="7">
        <f t="shared" si="10"/>
        <v>0</v>
      </c>
      <c r="G61" s="8">
        <v>0.23</v>
      </c>
      <c r="H61" s="7">
        <f t="shared" si="11"/>
        <v>0</v>
      </c>
    </row>
    <row r="62" spans="1:8" x14ac:dyDescent="0.2">
      <c r="A62" s="5">
        <v>5</v>
      </c>
      <c r="B62" s="5" t="s">
        <v>28</v>
      </c>
      <c r="C62" s="5" t="s">
        <v>33</v>
      </c>
      <c r="D62" s="6">
        <v>1</v>
      </c>
      <c r="E62" s="7"/>
      <c r="F62" s="7">
        <f t="shared" si="10"/>
        <v>0</v>
      </c>
      <c r="G62" s="8">
        <v>0.23</v>
      </c>
      <c r="H62" s="7">
        <f t="shared" si="11"/>
        <v>0</v>
      </c>
    </row>
    <row r="63" spans="1:8" x14ac:dyDescent="0.2">
      <c r="A63" s="5">
        <v>6</v>
      </c>
      <c r="B63" s="5" t="s">
        <v>15</v>
      </c>
      <c r="C63" s="5" t="s">
        <v>16</v>
      </c>
      <c r="D63" s="6">
        <v>1</v>
      </c>
      <c r="E63" s="7"/>
      <c r="F63" s="7">
        <f t="shared" si="10"/>
        <v>0</v>
      </c>
      <c r="G63" s="8">
        <v>0.23</v>
      </c>
      <c r="H63" s="7">
        <f t="shared" si="11"/>
        <v>0</v>
      </c>
    </row>
    <row r="64" spans="1:8" x14ac:dyDescent="0.2">
      <c r="A64" s="5">
        <v>7</v>
      </c>
      <c r="B64" s="5" t="s">
        <v>17</v>
      </c>
      <c r="C64" s="5" t="s">
        <v>19</v>
      </c>
      <c r="D64" s="6">
        <v>1</v>
      </c>
      <c r="E64" s="7"/>
      <c r="F64" s="7">
        <f t="shared" si="10"/>
        <v>0</v>
      </c>
      <c r="G64" s="8">
        <v>0.23</v>
      </c>
      <c r="H64" s="7">
        <f t="shared" si="11"/>
        <v>0</v>
      </c>
    </row>
    <row r="65" spans="1:8" x14ac:dyDescent="0.2">
      <c r="A65" s="5">
        <v>8</v>
      </c>
      <c r="B65" s="5" t="s">
        <v>21</v>
      </c>
      <c r="C65" s="5" t="s">
        <v>30</v>
      </c>
      <c r="D65" s="6">
        <v>1</v>
      </c>
      <c r="E65" s="7"/>
      <c r="F65" s="7">
        <f t="shared" si="10"/>
        <v>0</v>
      </c>
      <c r="G65" s="8">
        <v>0.23</v>
      </c>
      <c r="H65" s="7">
        <f t="shared" si="11"/>
        <v>0</v>
      </c>
    </row>
    <row r="66" spans="1:8" x14ac:dyDescent="0.2">
      <c r="A66" s="5">
        <v>9</v>
      </c>
      <c r="B66" s="5" t="s">
        <v>31</v>
      </c>
      <c r="C66" s="5" t="s">
        <v>32</v>
      </c>
      <c r="D66" s="6">
        <v>2</v>
      </c>
      <c r="E66" s="7"/>
      <c r="F66" s="7">
        <f t="shared" si="10"/>
        <v>0</v>
      </c>
      <c r="G66" s="8">
        <v>0.23</v>
      </c>
      <c r="H66" s="7">
        <f t="shared" si="11"/>
        <v>0</v>
      </c>
    </row>
    <row r="67" spans="1:8" x14ac:dyDescent="0.2">
      <c r="A67" s="5">
        <v>10</v>
      </c>
      <c r="B67" s="5" t="s">
        <v>34</v>
      </c>
      <c r="C67" s="5" t="s">
        <v>35</v>
      </c>
      <c r="D67" s="6">
        <v>1</v>
      </c>
      <c r="E67" s="7"/>
      <c r="F67" s="7">
        <f t="shared" si="10"/>
        <v>0</v>
      </c>
      <c r="G67" s="8">
        <v>0.23</v>
      </c>
      <c r="H67" s="7">
        <f t="shared" si="11"/>
        <v>0</v>
      </c>
    </row>
    <row r="68" spans="1:8" x14ac:dyDescent="0.2">
      <c r="G68" s="8" t="s">
        <v>23</v>
      </c>
      <c r="H68" s="7">
        <f>SUM(H58:H67)</f>
        <v>0</v>
      </c>
    </row>
    <row r="70" spans="1:8" x14ac:dyDescent="0.2">
      <c r="A70" s="5" t="s">
        <v>1</v>
      </c>
      <c r="B70" s="5" t="s">
        <v>75</v>
      </c>
      <c r="C70" s="5" t="s">
        <v>78</v>
      </c>
      <c r="D70" s="6" t="s">
        <v>2</v>
      </c>
      <c r="E70" s="7" t="s">
        <v>3</v>
      </c>
      <c r="F70" s="7" t="s">
        <v>4</v>
      </c>
      <c r="G70" s="8" t="s">
        <v>5</v>
      </c>
      <c r="H70" s="7" t="s">
        <v>6</v>
      </c>
    </row>
    <row r="71" spans="1:8" x14ac:dyDescent="0.2">
      <c r="A71" s="5">
        <v>1</v>
      </c>
      <c r="B71" s="5" t="s">
        <v>7</v>
      </c>
      <c r="C71" s="5" t="s">
        <v>8</v>
      </c>
      <c r="D71" s="6">
        <v>2</v>
      </c>
      <c r="E71" s="7"/>
      <c r="F71" s="7">
        <f t="shared" ref="F71:F82" si="12">E71*D71</f>
        <v>0</v>
      </c>
      <c r="G71" s="8">
        <v>0.23</v>
      </c>
      <c r="H71" s="7">
        <f t="shared" ref="H71:H82" si="13">F71*1.23</f>
        <v>0</v>
      </c>
    </row>
    <row r="72" spans="1:8" x14ac:dyDescent="0.2">
      <c r="A72" s="5">
        <v>2</v>
      </c>
      <c r="B72" s="5" t="s">
        <v>9</v>
      </c>
      <c r="C72" s="5" t="s">
        <v>10</v>
      </c>
      <c r="D72" s="6">
        <v>2</v>
      </c>
      <c r="E72" s="7"/>
      <c r="F72" s="7">
        <f t="shared" si="12"/>
        <v>0</v>
      </c>
      <c r="G72" s="8">
        <v>0.23</v>
      </c>
      <c r="H72" s="7">
        <f t="shared" si="13"/>
        <v>0</v>
      </c>
    </row>
    <row r="73" spans="1:8" x14ac:dyDescent="0.2">
      <c r="A73" s="5">
        <v>3</v>
      </c>
      <c r="B73" s="5" t="s">
        <v>11</v>
      </c>
      <c r="C73" s="5" t="s">
        <v>12</v>
      </c>
      <c r="D73" s="6">
        <v>2</v>
      </c>
      <c r="E73" s="7"/>
      <c r="F73" s="7">
        <f t="shared" si="12"/>
        <v>0</v>
      </c>
      <c r="G73" s="8">
        <v>0.23</v>
      </c>
      <c r="H73" s="7">
        <f t="shared" si="13"/>
        <v>0</v>
      </c>
    </row>
    <row r="74" spans="1:8" x14ac:dyDescent="0.2">
      <c r="A74" s="5">
        <v>4</v>
      </c>
      <c r="B74" s="5" t="s">
        <v>13</v>
      </c>
      <c r="C74" s="5" t="s">
        <v>14</v>
      </c>
      <c r="D74" s="6">
        <v>2</v>
      </c>
      <c r="E74" s="7"/>
      <c r="F74" s="7">
        <f t="shared" si="12"/>
        <v>0</v>
      </c>
      <c r="G74" s="8">
        <v>0.23</v>
      </c>
      <c r="H74" s="7">
        <f t="shared" si="13"/>
        <v>0</v>
      </c>
    </row>
    <row r="75" spans="1:8" x14ac:dyDescent="0.2">
      <c r="A75" s="5">
        <v>5</v>
      </c>
      <c r="B75" s="5" t="s">
        <v>28</v>
      </c>
      <c r="C75" s="5" t="s">
        <v>33</v>
      </c>
      <c r="D75" s="6">
        <v>1</v>
      </c>
      <c r="E75" s="7"/>
      <c r="F75" s="7">
        <f t="shared" si="12"/>
        <v>0</v>
      </c>
      <c r="G75" s="8">
        <v>0.23</v>
      </c>
      <c r="H75" s="7">
        <f t="shared" si="13"/>
        <v>0</v>
      </c>
    </row>
    <row r="76" spans="1:8" x14ac:dyDescent="0.2">
      <c r="A76" s="5">
        <v>5</v>
      </c>
      <c r="B76" s="5" t="s">
        <v>28</v>
      </c>
      <c r="C76" s="5" t="s">
        <v>29</v>
      </c>
      <c r="D76" s="6">
        <v>1</v>
      </c>
      <c r="E76" s="7"/>
      <c r="F76" s="7">
        <f t="shared" si="12"/>
        <v>0</v>
      </c>
      <c r="G76" s="8">
        <v>0.23</v>
      </c>
      <c r="H76" s="7">
        <f t="shared" si="13"/>
        <v>0</v>
      </c>
    </row>
    <row r="77" spans="1:8" x14ac:dyDescent="0.2">
      <c r="A77" s="5">
        <v>6</v>
      </c>
      <c r="B77" s="5" t="s">
        <v>15</v>
      </c>
      <c r="C77" s="5" t="s">
        <v>16</v>
      </c>
      <c r="D77" s="6">
        <v>1</v>
      </c>
      <c r="E77" s="7"/>
      <c r="F77" s="7">
        <f t="shared" si="12"/>
        <v>0</v>
      </c>
      <c r="G77" s="8">
        <v>0.23</v>
      </c>
      <c r="H77" s="7">
        <f t="shared" si="13"/>
        <v>0</v>
      </c>
    </row>
    <row r="78" spans="1:8" x14ac:dyDescent="0.2">
      <c r="A78" s="5">
        <v>7</v>
      </c>
      <c r="B78" s="5" t="s">
        <v>17</v>
      </c>
      <c r="C78" s="5" t="s">
        <v>18</v>
      </c>
      <c r="D78" s="6">
        <v>1</v>
      </c>
      <c r="E78" s="7"/>
      <c r="F78" s="7">
        <f t="shared" si="12"/>
        <v>0</v>
      </c>
      <c r="G78" s="8">
        <v>0.23</v>
      </c>
      <c r="H78" s="7">
        <f t="shared" si="13"/>
        <v>0</v>
      </c>
    </row>
    <row r="79" spans="1:8" x14ac:dyDescent="0.2">
      <c r="A79" s="5">
        <v>8</v>
      </c>
      <c r="B79" s="5" t="s">
        <v>17</v>
      </c>
      <c r="C79" s="5" t="s">
        <v>19</v>
      </c>
      <c r="D79" s="6">
        <v>1</v>
      </c>
      <c r="E79" s="7"/>
      <c r="F79" s="7">
        <f t="shared" si="12"/>
        <v>0</v>
      </c>
      <c r="G79" s="8">
        <v>0.23</v>
      </c>
      <c r="H79" s="7">
        <f t="shared" si="13"/>
        <v>0</v>
      </c>
    </row>
    <row r="80" spans="1:8" x14ac:dyDescent="0.2">
      <c r="A80" s="5">
        <v>9</v>
      </c>
      <c r="B80" s="5" t="s">
        <v>21</v>
      </c>
      <c r="C80" s="5" t="s">
        <v>30</v>
      </c>
      <c r="D80" s="6">
        <v>2</v>
      </c>
      <c r="E80" s="7"/>
      <c r="F80" s="7">
        <f t="shared" si="12"/>
        <v>0</v>
      </c>
      <c r="G80" s="8">
        <v>0.23</v>
      </c>
      <c r="H80" s="7">
        <f t="shared" si="13"/>
        <v>0</v>
      </c>
    </row>
    <row r="81" spans="1:8" x14ac:dyDescent="0.2">
      <c r="A81" s="5">
        <v>10</v>
      </c>
      <c r="B81" s="5" t="s">
        <v>31</v>
      </c>
      <c r="C81" s="5" t="s">
        <v>32</v>
      </c>
      <c r="D81" s="6">
        <v>2</v>
      </c>
      <c r="E81" s="7"/>
      <c r="F81" s="7">
        <f t="shared" si="12"/>
        <v>0</v>
      </c>
      <c r="G81" s="8">
        <v>0.23</v>
      </c>
      <c r="H81" s="7">
        <f t="shared" si="13"/>
        <v>0</v>
      </c>
    </row>
    <row r="82" spans="1:8" x14ac:dyDescent="0.2">
      <c r="A82" s="5">
        <v>11</v>
      </c>
      <c r="B82" s="5" t="s">
        <v>34</v>
      </c>
      <c r="C82" s="5" t="s">
        <v>35</v>
      </c>
      <c r="D82" s="6">
        <v>1</v>
      </c>
      <c r="E82" s="7"/>
      <c r="F82" s="7">
        <f t="shared" si="12"/>
        <v>0</v>
      </c>
      <c r="G82" s="8">
        <v>0.23</v>
      </c>
      <c r="H82" s="7">
        <f t="shared" si="13"/>
        <v>0</v>
      </c>
    </row>
    <row r="83" spans="1:8" x14ac:dyDescent="0.2">
      <c r="G83" s="8" t="s">
        <v>23</v>
      </c>
      <c r="H83" s="7">
        <f>SUM(H71:H82)</f>
        <v>0</v>
      </c>
    </row>
    <row r="86" spans="1:8" x14ac:dyDescent="0.2">
      <c r="A86" s="5" t="s">
        <v>1</v>
      </c>
      <c r="B86" s="5" t="s">
        <v>76</v>
      </c>
      <c r="C86" s="5" t="s">
        <v>78</v>
      </c>
      <c r="D86" s="6" t="s">
        <v>2</v>
      </c>
      <c r="E86" s="7" t="s">
        <v>3</v>
      </c>
      <c r="F86" s="7" t="s">
        <v>4</v>
      </c>
      <c r="G86" s="8" t="s">
        <v>5</v>
      </c>
      <c r="H86" s="7" t="s">
        <v>6</v>
      </c>
    </row>
    <row r="87" spans="1:8" x14ac:dyDescent="0.2">
      <c r="A87" s="5">
        <v>1</v>
      </c>
      <c r="B87" s="5" t="s">
        <v>7</v>
      </c>
      <c r="C87" s="5" t="s">
        <v>8</v>
      </c>
      <c r="D87" s="6">
        <v>2</v>
      </c>
      <c r="E87" s="7"/>
      <c r="F87" s="7">
        <f t="shared" ref="F87:F98" si="14">E87*D87</f>
        <v>0</v>
      </c>
      <c r="G87" s="8">
        <v>0.23</v>
      </c>
      <c r="H87" s="7">
        <f t="shared" ref="H87:H98" si="15">F87*1.23</f>
        <v>0</v>
      </c>
    </row>
    <row r="88" spans="1:8" x14ac:dyDescent="0.2">
      <c r="A88" s="5">
        <v>2</v>
      </c>
      <c r="B88" s="5" t="s">
        <v>9</v>
      </c>
      <c r="C88" s="5" t="s">
        <v>10</v>
      </c>
      <c r="D88" s="6">
        <v>2</v>
      </c>
      <c r="E88" s="7"/>
      <c r="F88" s="7">
        <f t="shared" si="14"/>
        <v>0</v>
      </c>
      <c r="G88" s="8">
        <v>0.23</v>
      </c>
      <c r="H88" s="7">
        <f t="shared" si="15"/>
        <v>0</v>
      </c>
    </row>
    <row r="89" spans="1:8" x14ac:dyDescent="0.2">
      <c r="A89" s="5">
        <v>3</v>
      </c>
      <c r="B89" s="5" t="s">
        <v>11</v>
      </c>
      <c r="C89" s="5" t="s">
        <v>12</v>
      </c>
      <c r="D89" s="6">
        <v>2</v>
      </c>
      <c r="E89" s="7"/>
      <c r="F89" s="7">
        <f t="shared" si="14"/>
        <v>0</v>
      </c>
      <c r="G89" s="8">
        <v>0.23</v>
      </c>
      <c r="H89" s="7">
        <f t="shared" si="15"/>
        <v>0</v>
      </c>
    </row>
    <row r="90" spans="1:8" x14ac:dyDescent="0.2">
      <c r="A90" s="5">
        <v>4</v>
      </c>
      <c r="B90" s="5" t="s">
        <v>13</v>
      </c>
      <c r="C90" s="5" t="s">
        <v>14</v>
      </c>
      <c r="D90" s="6">
        <v>2</v>
      </c>
      <c r="E90" s="7"/>
      <c r="F90" s="7">
        <f t="shared" si="14"/>
        <v>0</v>
      </c>
      <c r="G90" s="8">
        <v>0.23</v>
      </c>
      <c r="H90" s="7">
        <f t="shared" si="15"/>
        <v>0</v>
      </c>
    </row>
    <row r="91" spans="1:8" x14ac:dyDescent="0.2">
      <c r="A91" s="5">
        <v>5</v>
      </c>
      <c r="B91" s="5" t="s">
        <v>28</v>
      </c>
      <c r="C91" s="5" t="s">
        <v>33</v>
      </c>
      <c r="D91" s="6">
        <v>1</v>
      </c>
      <c r="E91" s="7"/>
      <c r="F91" s="7">
        <f t="shared" si="14"/>
        <v>0</v>
      </c>
      <c r="G91" s="8">
        <v>0.23</v>
      </c>
      <c r="H91" s="7">
        <f t="shared" si="15"/>
        <v>0</v>
      </c>
    </row>
    <row r="92" spans="1:8" x14ac:dyDescent="0.2">
      <c r="A92" s="5">
        <v>5</v>
      </c>
      <c r="B92" s="5" t="s">
        <v>28</v>
      </c>
      <c r="C92" s="5" t="s">
        <v>29</v>
      </c>
      <c r="D92" s="6">
        <v>1</v>
      </c>
      <c r="E92" s="7"/>
      <c r="F92" s="7">
        <f t="shared" si="14"/>
        <v>0</v>
      </c>
      <c r="G92" s="8">
        <v>0.23</v>
      </c>
      <c r="H92" s="7">
        <f t="shared" si="15"/>
        <v>0</v>
      </c>
    </row>
    <row r="93" spans="1:8" x14ac:dyDescent="0.2">
      <c r="A93" s="5">
        <v>6</v>
      </c>
      <c r="B93" s="5" t="s">
        <v>15</v>
      </c>
      <c r="C93" s="5" t="s">
        <v>16</v>
      </c>
      <c r="D93" s="6">
        <v>1</v>
      </c>
      <c r="E93" s="7"/>
      <c r="F93" s="7">
        <f t="shared" si="14"/>
        <v>0</v>
      </c>
      <c r="G93" s="8">
        <v>0.23</v>
      </c>
      <c r="H93" s="7">
        <f t="shared" si="15"/>
        <v>0</v>
      </c>
    </row>
    <row r="94" spans="1:8" x14ac:dyDescent="0.2">
      <c r="A94" s="5">
        <v>7</v>
      </c>
      <c r="B94" s="5" t="s">
        <v>17</v>
      </c>
      <c r="C94" s="5" t="s">
        <v>18</v>
      </c>
      <c r="D94" s="6">
        <v>1</v>
      </c>
      <c r="E94" s="7"/>
      <c r="F94" s="7">
        <f t="shared" si="14"/>
        <v>0</v>
      </c>
      <c r="G94" s="8">
        <v>0.23</v>
      </c>
      <c r="H94" s="7">
        <f t="shared" si="15"/>
        <v>0</v>
      </c>
    </row>
    <row r="95" spans="1:8" x14ac:dyDescent="0.2">
      <c r="A95" s="5">
        <v>8</v>
      </c>
      <c r="B95" s="5" t="s">
        <v>17</v>
      </c>
      <c r="C95" s="5" t="s">
        <v>19</v>
      </c>
      <c r="D95" s="6">
        <v>1</v>
      </c>
      <c r="E95" s="7"/>
      <c r="F95" s="7">
        <f t="shared" si="14"/>
        <v>0</v>
      </c>
      <c r="G95" s="8">
        <v>0.23</v>
      </c>
      <c r="H95" s="7">
        <f t="shared" si="15"/>
        <v>0</v>
      </c>
    </row>
    <row r="96" spans="1:8" x14ac:dyDescent="0.2">
      <c r="A96" s="5">
        <v>9</v>
      </c>
      <c r="B96" s="5" t="s">
        <v>21</v>
      </c>
      <c r="C96" s="5" t="s">
        <v>30</v>
      </c>
      <c r="D96" s="6">
        <v>2</v>
      </c>
      <c r="E96" s="7"/>
      <c r="F96" s="7">
        <f t="shared" si="14"/>
        <v>0</v>
      </c>
      <c r="G96" s="8">
        <v>0.23</v>
      </c>
      <c r="H96" s="7">
        <f t="shared" si="15"/>
        <v>0</v>
      </c>
    </row>
    <row r="97" spans="1:8" x14ac:dyDescent="0.2">
      <c r="A97" s="5">
        <v>10</v>
      </c>
      <c r="B97" s="5" t="s">
        <v>31</v>
      </c>
      <c r="C97" s="5" t="s">
        <v>32</v>
      </c>
      <c r="D97" s="6">
        <v>2</v>
      </c>
      <c r="E97" s="7"/>
      <c r="F97" s="7">
        <f t="shared" si="14"/>
        <v>0</v>
      </c>
      <c r="G97" s="8">
        <v>0.23</v>
      </c>
      <c r="H97" s="7">
        <f t="shared" si="15"/>
        <v>0</v>
      </c>
    </row>
    <row r="98" spans="1:8" x14ac:dyDescent="0.2">
      <c r="A98" s="5">
        <v>11</v>
      </c>
      <c r="B98" s="5" t="s">
        <v>34</v>
      </c>
      <c r="C98" s="5" t="s">
        <v>35</v>
      </c>
      <c r="D98" s="6">
        <v>1</v>
      </c>
      <c r="E98" s="7"/>
      <c r="F98" s="7">
        <f t="shared" si="14"/>
        <v>0</v>
      </c>
      <c r="G98" s="8">
        <v>0.23</v>
      </c>
      <c r="H98" s="7">
        <f t="shared" si="15"/>
        <v>0</v>
      </c>
    </row>
    <row r="99" spans="1:8" x14ac:dyDescent="0.2">
      <c r="G99" s="8" t="s">
        <v>23</v>
      </c>
      <c r="H99" s="7">
        <f>SUM(H87:H98)</f>
        <v>0</v>
      </c>
    </row>
    <row r="101" spans="1:8" x14ac:dyDescent="0.2">
      <c r="A101" s="5" t="s">
        <v>1</v>
      </c>
      <c r="B101" s="5" t="s">
        <v>77</v>
      </c>
      <c r="C101" s="5" t="s">
        <v>78</v>
      </c>
      <c r="D101" s="6" t="s">
        <v>2</v>
      </c>
      <c r="E101" s="7" t="s">
        <v>3</v>
      </c>
      <c r="F101" s="7" t="s">
        <v>4</v>
      </c>
      <c r="G101" s="8" t="s">
        <v>5</v>
      </c>
      <c r="H101" s="7" t="s">
        <v>6</v>
      </c>
    </row>
    <row r="102" spans="1:8" x14ac:dyDescent="0.2">
      <c r="A102" s="5">
        <v>1</v>
      </c>
      <c r="B102" s="5" t="s">
        <v>7</v>
      </c>
      <c r="C102" s="5" t="s">
        <v>8</v>
      </c>
      <c r="D102" s="6">
        <v>8</v>
      </c>
      <c r="E102" s="7"/>
      <c r="F102" s="7">
        <f t="shared" ref="F102:F116" si="16">E102*D102</f>
        <v>0</v>
      </c>
      <c r="G102" s="8">
        <v>0.23</v>
      </c>
      <c r="H102" s="7">
        <f t="shared" ref="H102:H116" si="17">F102*1.23</f>
        <v>0</v>
      </c>
    </row>
    <row r="103" spans="1:8" x14ac:dyDescent="0.2">
      <c r="A103" s="5">
        <v>2</v>
      </c>
      <c r="B103" s="5" t="s">
        <v>9</v>
      </c>
      <c r="C103" s="5" t="s">
        <v>10</v>
      </c>
      <c r="D103" s="6">
        <v>8</v>
      </c>
      <c r="E103" s="7"/>
      <c r="F103" s="7">
        <f t="shared" si="16"/>
        <v>0</v>
      </c>
      <c r="G103" s="8">
        <v>0.23</v>
      </c>
      <c r="H103" s="7">
        <f t="shared" si="17"/>
        <v>0</v>
      </c>
    </row>
    <row r="104" spans="1:8" x14ac:dyDescent="0.2">
      <c r="A104" s="5">
        <v>3</v>
      </c>
      <c r="B104" s="5" t="s">
        <v>11</v>
      </c>
      <c r="C104" s="5" t="s">
        <v>12</v>
      </c>
      <c r="D104" s="6">
        <v>8</v>
      </c>
      <c r="E104" s="7"/>
      <c r="F104" s="7">
        <f t="shared" si="16"/>
        <v>0</v>
      </c>
      <c r="G104" s="8">
        <v>0.23</v>
      </c>
      <c r="H104" s="7">
        <f t="shared" si="17"/>
        <v>0</v>
      </c>
    </row>
    <row r="105" spans="1:8" x14ac:dyDescent="0.2">
      <c r="A105" s="5">
        <v>4</v>
      </c>
      <c r="B105" s="5" t="s">
        <v>13</v>
      </c>
      <c r="C105" s="5" t="s">
        <v>14</v>
      </c>
      <c r="D105" s="6">
        <v>8</v>
      </c>
      <c r="E105" s="7"/>
      <c r="F105" s="7">
        <f t="shared" si="16"/>
        <v>0</v>
      </c>
      <c r="G105" s="8">
        <v>0.23</v>
      </c>
      <c r="H105" s="7">
        <f t="shared" si="17"/>
        <v>0</v>
      </c>
    </row>
    <row r="106" spans="1:8" x14ac:dyDescent="0.2">
      <c r="A106" s="5">
        <v>5</v>
      </c>
      <c r="B106" s="5" t="s">
        <v>28</v>
      </c>
      <c r="C106" s="5" t="s">
        <v>33</v>
      </c>
      <c r="D106" s="6">
        <v>3</v>
      </c>
      <c r="E106" s="7"/>
      <c r="F106" s="7">
        <f t="shared" si="16"/>
        <v>0</v>
      </c>
      <c r="G106" s="8">
        <v>0.23</v>
      </c>
      <c r="H106" s="7">
        <f t="shared" si="17"/>
        <v>0</v>
      </c>
    </row>
    <row r="107" spans="1:8" x14ac:dyDescent="0.2">
      <c r="A107" s="5">
        <v>6</v>
      </c>
      <c r="B107" s="5" t="s">
        <v>28</v>
      </c>
      <c r="C107" s="5" t="s">
        <v>29</v>
      </c>
      <c r="D107" s="6">
        <v>5</v>
      </c>
      <c r="E107" s="7"/>
      <c r="F107" s="7">
        <f t="shared" si="16"/>
        <v>0</v>
      </c>
      <c r="G107" s="8">
        <v>0.23</v>
      </c>
      <c r="H107" s="7">
        <f t="shared" si="17"/>
        <v>0</v>
      </c>
    </row>
    <row r="108" spans="1:8" x14ac:dyDescent="0.2">
      <c r="A108" s="5">
        <v>7</v>
      </c>
      <c r="B108" s="5" t="s">
        <v>15</v>
      </c>
      <c r="C108" s="5" t="s">
        <v>16</v>
      </c>
      <c r="D108" s="6">
        <v>3</v>
      </c>
      <c r="E108" s="7"/>
      <c r="F108" s="7">
        <f t="shared" si="16"/>
        <v>0</v>
      </c>
      <c r="G108" s="8">
        <v>0.23</v>
      </c>
      <c r="H108" s="7">
        <f t="shared" si="17"/>
        <v>0</v>
      </c>
    </row>
    <row r="109" spans="1:8" x14ac:dyDescent="0.2">
      <c r="A109" s="5">
        <v>8</v>
      </c>
      <c r="B109" s="5" t="s">
        <v>17</v>
      </c>
      <c r="C109" s="5" t="s">
        <v>18</v>
      </c>
      <c r="D109" s="6">
        <v>1</v>
      </c>
      <c r="E109" s="7"/>
      <c r="F109" s="7">
        <f t="shared" si="16"/>
        <v>0</v>
      </c>
      <c r="G109" s="8">
        <v>0.23</v>
      </c>
      <c r="H109" s="7">
        <f t="shared" si="17"/>
        <v>0</v>
      </c>
    </row>
    <row r="110" spans="1:8" x14ac:dyDescent="0.2">
      <c r="A110" s="5">
        <v>9</v>
      </c>
      <c r="B110" s="5" t="s">
        <v>17</v>
      </c>
      <c r="C110" s="5" t="s">
        <v>19</v>
      </c>
      <c r="D110" s="6">
        <v>5</v>
      </c>
      <c r="E110" s="7"/>
      <c r="F110" s="7">
        <f t="shared" si="16"/>
        <v>0</v>
      </c>
      <c r="G110" s="8">
        <v>0.23</v>
      </c>
      <c r="H110" s="7">
        <f t="shared" si="17"/>
        <v>0</v>
      </c>
    </row>
    <row r="111" spans="1:8" x14ac:dyDescent="0.2">
      <c r="A111" s="5">
        <v>10</v>
      </c>
      <c r="B111" s="5" t="s">
        <v>17</v>
      </c>
      <c r="C111" s="5" t="s">
        <v>36</v>
      </c>
      <c r="D111" s="6">
        <v>2</v>
      </c>
      <c r="E111" s="7"/>
      <c r="F111" s="7">
        <f t="shared" si="16"/>
        <v>0</v>
      </c>
      <c r="G111" s="8">
        <v>0.23</v>
      </c>
      <c r="H111" s="7">
        <f t="shared" si="17"/>
        <v>0</v>
      </c>
    </row>
    <row r="112" spans="1:8" x14ac:dyDescent="0.2">
      <c r="A112" s="5">
        <v>11</v>
      </c>
      <c r="B112" s="5" t="s">
        <v>17</v>
      </c>
      <c r="C112" s="5" t="s">
        <v>37</v>
      </c>
      <c r="D112" s="6">
        <v>1</v>
      </c>
      <c r="E112" s="7"/>
      <c r="F112" s="7">
        <f t="shared" si="16"/>
        <v>0</v>
      </c>
      <c r="G112" s="8">
        <v>0.23</v>
      </c>
      <c r="H112" s="7">
        <f t="shared" si="17"/>
        <v>0</v>
      </c>
    </row>
    <row r="113" spans="1:8" x14ac:dyDescent="0.2">
      <c r="A113" s="5">
        <v>12</v>
      </c>
      <c r="B113" s="5" t="s">
        <v>38</v>
      </c>
      <c r="C113" s="5" t="s">
        <v>39</v>
      </c>
      <c r="D113" s="6">
        <v>1</v>
      </c>
      <c r="E113" s="7"/>
      <c r="F113" s="7">
        <f t="shared" si="16"/>
        <v>0</v>
      </c>
      <c r="G113" s="8">
        <v>0.23</v>
      </c>
      <c r="H113" s="7">
        <f t="shared" si="17"/>
        <v>0</v>
      </c>
    </row>
    <row r="114" spans="1:8" x14ac:dyDescent="0.2">
      <c r="A114" s="5">
        <v>13</v>
      </c>
      <c r="B114" s="5" t="s">
        <v>38</v>
      </c>
      <c r="C114" s="5" t="s">
        <v>40</v>
      </c>
      <c r="D114" s="6">
        <v>1</v>
      </c>
      <c r="E114" s="7"/>
      <c r="F114" s="7">
        <f t="shared" si="16"/>
        <v>0</v>
      </c>
      <c r="G114" s="8">
        <v>0.23</v>
      </c>
      <c r="H114" s="7">
        <f t="shared" si="17"/>
        <v>0</v>
      </c>
    </row>
    <row r="115" spans="1:8" x14ac:dyDescent="0.2">
      <c r="A115" s="5">
        <v>14</v>
      </c>
      <c r="B115" s="5" t="s">
        <v>21</v>
      </c>
      <c r="C115" s="5" t="s">
        <v>22</v>
      </c>
      <c r="D115" s="6">
        <v>8</v>
      </c>
      <c r="E115" s="7"/>
      <c r="F115" s="7">
        <f t="shared" si="16"/>
        <v>0</v>
      </c>
      <c r="G115" s="8">
        <v>0.23</v>
      </c>
      <c r="H115" s="7">
        <f t="shared" si="17"/>
        <v>0</v>
      </c>
    </row>
    <row r="116" spans="1:8" x14ac:dyDescent="0.2">
      <c r="A116" s="5">
        <v>15</v>
      </c>
      <c r="B116" s="5" t="s">
        <v>41</v>
      </c>
      <c r="C116" s="5" t="s">
        <v>27</v>
      </c>
      <c r="D116" s="6">
        <v>3</v>
      </c>
      <c r="E116" s="7"/>
      <c r="F116" s="7">
        <f t="shared" si="16"/>
        <v>0</v>
      </c>
      <c r="G116" s="8">
        <v>0.23</v>
      </c>
      <c r="H116" s="7">
        <f t="shared" si="17"/>
        <v>0</v>
      </c>
    </row>
    <row r="117" spans="1:8" x14ac:dyDescent="0.2">
      <c r="G117" s="8" t="s">
        <v>23</v>
      </c>
      <c r="H117" s="7">
        <f>SUM(H102:H116)</f>
        <v>0</v>
      </c>
    </row>
    <row r="120" spans="1:8" x14ac:dyDescent="0.2">
      <c r="A120" s="5" t="s">
        <v>1</v>
      </c>
      <c r="B120" s="5" t="s">
        <v>42</v>
      </c>
      <c r="C120" s="5" t="s">
        <v>78</v>
      </c>
      <c r="D120" s="6" t="s">
        <v>2</v>
      </c>
      <c r="E120" s="7" t="s">
        <v>3</v>
      </c>
      <c r="F120" s="7" t="s">
        <v>4</v>
      </c>
      <c r="G120" s="8" t="s">
        <v>5</v>
      </c>
      <c r="H120" s="7" t="s">
        <v>6</v>
      </c>
    </row>
    <row r="121" spans="1:8" x14ac:dyDescent="0.2">
      <c r="A121" s="5">
        <v>1</v>
      </c>
      <c r="B121" s="5" t="s">
        <v>7</v>
      </c>
      <c r="C121" s="5" t="s">
        <v>43</v>
      </c>
      <c r="D121" s="6">
        <v>1</v>
      </c>
      <c r="E121" s="7"/>
      <c r="F121" s="7">
        <f t="shared" ref="F121:F131" si="18">E121*D121</f>
        <v>0</v>
      </c>
      <c r="G121" s="8">
        <v>0.23</v>
      </c>
      <c r="H121" s="7">
        <f t="shared" ref="H121:H131" si="19">F121*1.23</f>
        <v>0</v>
      </c>
    </row>
    <row r="122" spans="1:8" x14ac:dyDescent="0.2">
      <c r="A122" s="5">
        <v>2</v>
      </c>
      <c r="B122" s="5" t="s">
        <v>9</v>
      </c>
      <c r="C122" s="5" t="s">
        <v>44</v>
      </c>
      <c r="D122" s="6">
        <v>1</v>
      </c>
      <c r="E122" s="7"/>
      <c r="F122" s="7">
        <f t="shared" si="18"/>
        <v>0</v>
      </c>
      <c r="G122" s="8">
        <v>0.23</v>
      </c>
      <c r="H122" s="7">
        <f t="shared" si="19"/>
        <v>0</v>
      </c>
    </row>
    <row r="123" spans="1:8" x14ac:dyDescent="0.2">
      <c r="A123" s="5">
        <v>3</v>
      </c>
      <c r="B123" s="5" t="s">
        <v>28</v>
      </c>
      <c r="C123" s="5" t="s">
        <v>45</v>
      </c>
      <c r="D123" s="6">
        <v>1</v>
      </c>
      <c r="E123" s="7"/>
      <c r="F123" s="7">
        <f t="shared" si="18"/>
        <v>0</v>
      </c>
      <c r="G123" s="8">
        <v>0.23</v>
      </c>
      <c r="H123" s="7">
        <f t="shared" si="19"/>
        <v>0</v>
      </c>
    </row>
    <row r="124" spans="1:8" x14ac:dyDescent="0.2">
      <c r="A124" s="5">
        <v>4</v>
      </c>
      <c r="B124" s="5" t="s">
        <v>11</v>
      </c>
      <c r="C124" s="5" t="s">
        <v>12</v>
      </c>
      <c r="D124" s="6">
        <v>1</v>
      </c>
      <c r="E124" s="7"/>
      <c r="F124" s="7">
        <f t="shared" si="18"/>
        <v>0</v>
      </c>
      <c r="G124" s="8">
        <v>0.23</v>
      </c>
      <c r="H124" s="7">
        <f t="shared" si="19"/>
        <v>0</v>
      </c>
    </row>
    <row r="125" spans="1:8" x14ac:dyDescent="0.2">
      <c r="A125" s="5">
        <v>5</v>
      </c>
      <c r="B125" s="5" t="s">
        <v>13</v>
      </c>
      <c r="C125" s="5" t="s">
        <v>14</v>
      </c>
      <c r="D125" s="6">
        <v>1</v>
      </c>
      <c r="E125" s="7"/>
      <c r="F125" s="7">
        <f t="shared" si="18"/>
        <v>0</v>
      </c>
      <c r="G125" s="8">
        <v>0.23</v>
      </c>
      <c r="H125" s="7">
        <f t="shared" si="19"/>
        <v>0</v>
      </c>
    </row>
    <row r="126" spans="1:8" x14ac:dyDescent="0.2">
      <c r="A126" s="5">
        <v>6</v>
      </c>
      <c r="B126" s="5" t="s">
        <v>46</v>
      </c>
      <c r="C126" s="5" t="s">
        <v>47</v>
      </c>
      <c r="D126" s="6">
        <v>1</v>
      </c>
      <c r="E126" s="7"/>
      <c r="F126" s="7">
        <f t="shared" si="18"/>
        <v>0</v>
      </c>
      <c r="G126" s="8">
        <v>0.23</v>
      </c>
      <c r="H126" s="7">
        <f t="shared" si="19"/>
        <v>0</v>
      </c>
    </row>
    <row r="127" spans="1:8" x14ac:dyDescent="0.2">
      <c r="A127" s="5">
        <v>7</v>
      </c>
      <c r="B127" s="5" t="s">
        <v>15</v>
      </c>
      <c r="C127" s="5" t="s">
        <v>48</v>
      </c>
      <c r="D127" s="6">
        <v>1</v>
      </c>
      <c r="E127" s="7"/>
      <c r="F127" s="7">
        <f t="shared" si="18"/>
        <v>0</v>
      </c>
      <c r="G127" s="8">
        <v>0.23</v>
      </c>
      <c r="H127" s="7">
        <f t="shared" si="19"/>
        <v>0</v>
      </c>
    </row>
    <row r="128" spans="1:8" x14ac:dyDescent="0.2">
      <c r="A128" s="5">
        <v>8</v>
      </c>
      <c r="B128" s="5" t="s">
        <v>17</v>
      </c>
      <c r="C128" s="5" t="s">
        <v>49</v>
      </c>
      <c r="D128" s="6">
        <v>2</v>
      </c>
      <c r="E128" s="7"/>
      <c r="F128" s="7">
        <f t="shared" si="18"/>
        <v>0</v>
      </c>
      <c r="G128" s="8">
        <v>0.23</v>
      </c>
      <c r="H128" s="7">
        <f t="shared" si="19"/>
        <v>0</v>
      </c>
    </row>
    <row r="129" spans="1:8" x14ac:dyDescent="0.2">
      <c r="A129" s="5">
        <v>9</v>
      </c>
      <c r="B129" s="5" t="s">
        <v>17</v>
      </c>
      <c r="C129" s="5" t="s">
        <v>20</v>
      </c>
      <c r="D129" s="6">
        <v>1</v>
      </c>
      <c r="E129" s="7"/>
      <c r="F129" s="7">
        <f t="shared" si="18"/>
        <v>0</v>
      </c>
      <c r="G129" s="8">
        <v>0.23</v>
      </c>
      <c r="H129" s="7">
        <f t="shared" si="19"/>
        <v>0</v>
      </c>
    </row>
    <row r="130" spans="1:8" x14ac:dyDescent="0.2">
      <c r="A130" s="5">
        <v>10</v>
      </c>
      <c r="B130" s="5" t="s">
        <v>50</v>
      </c>
      <c r="C130" s="5" t="s">
        <v>51</v>
      </c>
      <c r="D130" s="6">
        <v>1</v>
      </c>
      <c r="E130" s="7"/>
      <c r="F130" s="7">
        <f t="shared" si="18"/>
        <v>0</v>
      </c>
      <c r="G130" s="8">
        <v>0.23</v>
      </c>
      <c r="H130" s="7">
        <f t="shared" si="19"/>
        <v>0</v>
      </c>
    </row>
    <row r="131" spans="1:8" x14ac:dyDescent="0.2">
      <c r="A131" s="5">
        <v>11</v>
      </c>
      <c r="B131" s="5" t="s">
        <v>52</v>
      </c>
      <c r="C131" s="5" t="s">
        <v>53</v>
      </c>
      <c r="D131" s="6">
        <v>6</v>
      </c>
      <c r="E131" s="7"/>
      <c r="F131" s="7">
        <f t="shared" si="18"/>
        <v>0</v>
      </c>
      <c r="G131" s="8">
        <v>0.23</v>
      </c>
      <c r="H131" s="7">
        <f t="shared" si="19"/>
        <v>0</v>
      </c>
    </row>
    <row r="132" spans="1:8" x14ac:dyDescent="0.2">
      <c r="G132" s="8" t="s">
        <v>23</v>
      </c>
      <c r="H132" s="7">
        <f>SUM(H121:H131)</f>
        <v>0</v>
      </c>
    </row>
    <row r="134" spans="1:8" x14ac:dyDescent="0.2">
      <c r="A134" s="5" t="s">
        <v>1</v>
      </c>
      <c r="B134" s="5" t="s">
        <v>54</v>
      </c>
      <c r="C134" s="5" t="s">
        <v>78</v>
      </c>
      <c r="D134" s="6" t="s">
        <v>2</v>
      </c>
      <c r="E134" s="7" t="s">
        <v>3</v>
      </c>
      <c r="F134" s="7" t="s">
        <v>4</v>
      </c>
      <c r="G134" s="8" t="s">
        <v>5</v>
      </c>
      <c r="H134" s="7" t="s">
        <v>6</v>
      </c>
    </row>
    <row r="135" spans="1:8" x14ac:dyDescent="0.2">
      <c r="A135" s="5">
        <v>1</v>
      </c>
      <c r="B135" s="5" t="s">
        <v>7</v>
      </c>
      <c r="C135" s="5" t="s">
        <v>55</v>
      </c>
      <c r="D135" s="6">
        <v>1</v>
      </c>
      <c r="E135" s="7"/>
      <c r="F135" s="7">
        <f t="shared" ref="F135:F143" si="20">E135*D135</f>
        <v>0</v>
      </c>
      <c r="G135" s="8">
        <v>0.23</v>
      </c>
      <c r="H135" s="7">
        <f t="shared" ref="H135:H143" si="21">F135*1.23</f>
        <v>0</v>
      </c>
    </row>
    <row r="136" spans="1:8" x14ac:dyDescent="0.2">
      <c r="A136" s="5">
        <v>2</v>
      </c>
      <c r="B136" s="5" t="s">
        <v>9</v>
      </c>
      <c r="C136" s="5" t="s">
        <v>56</v>
      </c>
      <c r="D136" s="6">
        <v>1</v>
      </c>
      <c r="E136" s="7"/>
      <c r="F136" s="7">
        <f t="shared" si="20"/>
        <v>0</v>
      </c>
      <c r="G136" s="8">
        <v>0.23</v>
      </c>
      <c r="H136" s="7">
        <f t="shared" si="21"/>
        <v>0</v>
      </c>
    </row>
    <row r="137" spans="1:8" x14ac:dyDescent="0.2">
      <c r="A137" s="5">
        <v>3</v>
      </c>
      <c r="B137" s="5" t="s">
        <v>28</v>
      </c>
      <c r="C137" s="5" t="s">
        <v>57</v>
      </c>
      <c r="D137" s="6">
        <v>1</v>
      </c>
      <c r="E137" s="7"/>
      <c r="F137" s="7">
        <f t="shared" si="20"/>
        <v>0</v>
      </c>
      <c r="G137" s="8">
        <v>0.23</v>
      </c>
      <c r="H137" s="7">
        <f t="shared" si="21"/>
        <v>0</v>
      </c>
    </row>
    <row r="138" spans="1:8" x14ac:dyDescent="0.2">
      <c r="A138" s="5">
        <v>4</v>
      </c>
      <c r="B138" s="5" t="s">
        <v>11</v>
      </c>
      <c r="C138" s="5" t="s">
        <v>12</v>
      </c>
      <c r="D138" s="6">
        <v>1</v>
      </c>
      <c r="E138" s="7"/>
      <c r="F138" s="7">
        <f t="shared" si="20"/>
        <v>0</v>
      </c>
      <c r="G138" s="8">
        <v>0.23</v>
      </c>
      <c r="H138" s="7">
        <f t="shared" si="21"/>
        <v>0</v>
      </c>
    </row>
    <row r="139" spans="1:8" x14ac:dyDescent="0.2">
      <c r="A139" s="5">
        <v>5</v>
      </c>
      <c r="B139" s="5" t="s">
        <v>13</v>
      </c>
      <c r="C139" s="5" t="s">
        <v>14</v>
      </c>
      <c r="D139" s="6">
        <v>1</v>
      </c>
      <c r="E139" s="7"/>
      <c r="F139" s="7">
        <f t="shared" si="20"/>
        <v>0</v>
      </c>
      <c r="G139" s="8">
        <v>0.23</v>
      </c>
      <c r="H139" s="7">
        <f t="shared" si="21"/>
        <v>0</v>
      </c>
    </row>
    <row r="140" spans="1:8" x14ac:dyDescent="0.2">
      <c r="A140" s="5">
        <v>6</v>
      </c>
      <c r="B140" s="5" t="s">
        <v>24</v>
      </c>
      <c r="C140" s="5" t="s">
        <v>58</v>
      </c>
      <c r="D140" s="6">
        <v>1</v>
      </c>
      <c r="E140" s="7"/>
      <c r="F140" s="7">
        <f t="shared" si="20"/>
        <v>0</v>
      </c>
      <c r="G140" s="8">
        <v>0.23</v>
      </c>
      <c r="H140" s="7">
        <f t="shared" si="21"/>
        <v>0</v>
      </c>
    </row>
    <row r="141" spans="1:8" x14ac:dyDescent="0.2">
      <c r="A141" s="5">
        <v>7</v>
      </c>
      <c r="B141" s="5" t="s">
        <v>59</v>
      </c>
      <c r="C141" s="5" t="s">
        <v>60</v>
      </c>
      <c r="D141" s="6">
        <v>1</v>
      </c>
      <c r="E141" s="7"/>
      <c r="F141" s="7">
        <f t="shared" si="20"/>
        <v>0</v>
      </c>
      <c r="G141" s="8">
        <v>0.23</v>
      </c>
      <c r="H141" s="7">
        <f t="shared" si="21"/>
        <v>0</v>
      </c>
    </row>
    <row r="142" spans="1:8" x14ac:dyDescent="0.2">
      <c r="A142" s="5">
        <v>8</v>
      </c>
      <c r="B142" s="5" t="s">
        <v>61</v>
      </c>
      <c r="C142" s="5" t="s">
        <v>62</v>
      </c>
      <c r="D142" s="6">
        <v>3</v>
      </c>
      <c r="E142" s="7"/>
      <c r="F142" s="7">
        <f t="shared" si="20"/>
        <v>0</v>
      </c>
      <c r="G142" s="8">
        <v>0.23</v>
      </c>
      <c r="H142" s="7">
        <f t="shared" si="21"/>
        <v>0</v>
      </c>
    </row>
    <row r="143" spans="1:8" x14ac:dyDescent="0.2">
      <c r="A143" s="5">
        <v>9</v>
      </c>
      <c r="B143" s="5" t="s">
        <v>52</v>
      </c>
      <c r="C143" s="5" t="s">
        <v>63</v>
      </c>
      <c r="D143" s="6">
        <v>2</v>
      </c>
      <c r="E143" s="7"/>
      <c r="F143" s="7">
        <f t="shared" si="20"/>
        <v>0</v>
      </c>
      <c r="G143" s="8">
        <v>0.23</v>
      </c>
      <c r="H143" s="7">
        <f t="shared" si="21"/>
        <v>0</v>
      </c>
    </row>
    <row r="144" spans="1:8" x14ac:dyDescent="0.2">
      <c r="G144" s="8" t="s">
        <v>23</v>
      </c>
      <c r="H144" s="7">
        <f>SUM(H135:H143)</f>
        <v>0</v>
      </c>
    </row>
    <row r="146" spans="1:8" x14ac:dyDescent="0.2">
      <c r="A146" s="5" t="s">
        <v>1</v>
      </c>
      <c r="B146" s="5" t="s">
        <v>64</v>
      </c>
      <c r="C146" s="5" t="s">
        <v>78</v>
      </c>
      <c r="D146" s="6" t="s">
        <v>2</v>
      </c>
      <c r="E146" s="7" t="s">
        <v>3</v>
      </c>
      <c r="F146" s="7" t="s">
        <v>4</v>
      </c>
      <c r="G146" s="8" t="s">
        <v>5</v>
      </c>
      <c r="H146" s="7" t="s">
        <v>6</v>
      </c>
    </row>
    <row r="147" spans="1:8" x14ac:dyDescent="0.2">
      <c r="A147" s="5">
        <v>1</v>
      </c>
      <c r="B147" s="5" t="s">
        <v>61</v>
      </c>
      <c r="C147" s="5" t="s">
        <v>65</v>
      </c>
      <c r="D147" s="6">
        <v>9</v>
      </c>
      <c r="E147" s="7"/>
      <c r="F147" s="7">
        <f t="shared" ref="F147:F148" si="22">E147*D147</f>
        <v>0</v>
      </c>
      <c r="G147" s="8">
        <v>0.23</v>
      </c>
      <c r="H147" s="7">
        <f t="shared" ref="H147:H148" si="23">F147*1.23</f>
        <v>0</v>
      </c>
    </row>
    <row r="148" spans="1:8" x14ac:dyDescent="0.2">
      <c r="A148" s="5">
        <v>2</v>
      </c>
      <c r="B148" s="5" t="s">
        <v>61</v>
      </c>
      <c r="C148" s="5" t="s">
        <v>66</v>
      </c>
      <c r="D148" s="6">
        <v>1</v>
      </c>
      <c r="E148" s="7"/>
      <c r="F148" s="7">
        <f t="shared" si="22"/>
        <v>0</v>
      </c>
      <c r="G148" s="8">
        <v>0.23</v>
      </c>
      <c r="H148" s="7">
        <f t="shared" si="23"/>
        <v>0</v>
      </c>
    </row>
    <row r="149" spans="1:8" x14ac:dyDescent="0.2">
      <c r="G149" s="8" t="s">
        <v>23</v>
      </c>
      <c r="H149" s="7">
        <f>SUM(H147:H148)</f>
        <v>0</v>
      </c>
    </row>
    <row r="151" spans="1:8" x14ac:dyDescent="0.2">
      <c r="A151" s="5" t="s">
        <v>1</v>
      </c>
      <c r="B151" s="5" t="s">
        <v>67</v>
      </c>
      <c r="C151" s="5" t="s">
        <v>78</v>
      </c>
      <c r="D151" s="6" t="s">
        <v>2</v>
      </c>
      <c r="E151" s="7" t="s">
        <v>3</v>
      </c>
      <c r="F151" s="7" t="s">
        <v>4</v>
      </c>
      <c r="G151" s="8" t="s">
        <v>5</v>
      </c>
      <c r="H151" s="7" t="s">
        <v>6</v>
      </c>
    </row>
    <row r="152" spans="1:8" x14ac:dyDescent="0.2">
      <c r="A152" s="5">
        <v>1</v>
      </c>
      <c r="B152" s="5" t="s">
        <v>21</v>
      </c>
      <c r="C152" s="5" t="s">
        <v>22</v>
      </c>
      <c r="D152" s="6">
        <v>10</v>
      </c>
      <c r="E152" s="7"/>
      <c r="F152" s="7">
        <f t="shared" ref="F152:F153" si="24">E152*D152</f>
        <v>0</v>
      </c>
      <c r="G152" s="8">
        <v>0.23</v>
      </c>
      <c r="H152" s="7">
        <f t="shared" ref="H152:H153" si="25">F152*1.23</f>
        <v>0</v>
      </c>
    </row>
    <row r="153" spans="1:8" x14ac:dyDescent="0.2">
      <c r="A153" s="5">
        <v>2</v>
      </c>
      <c r="B153" s="5" t="s">
        <v>21</v>
      </c>
      <c r="C153" s="5" t="s">
        <v>30</v>
      </c>
      <c r="D153" s="6">
        <v>10</v>
      </c>
      <c r="E153" s="7"/>
      <c r="F153" s="7">
        <f t="shared" si="24"/>
        <v>0</v>
      </c>
      <c r="G153" s="8">
        <v>0.23</v>
      </c>
      <c r="H153" s="7">
        <f t="shared" si="25"/>
        <v>0</v>
      </c>
    </row>
    <row r="154" spans="1:8" x14ac:dyDescent="0.2">
      <c r="G154" s="8" t="s">
        <v>23</v>
      </c>
      <c r="H154" s="7">
        <f>SUM(H152:H153)</f>
        <v>0</v>
      </c>
    </row>
    <row r="156" spans="1:8" ht="14.65" customHeight="1" x14ac:dyDescent="0.2">
      <c r="F156" s="10" t="s">
        <v>68</v>
      </c>
      <c r="G156" s="10"/>
      <c r="H156" s="7">
        <f>SUM(H13,H18,H30,H42,H55,H68,H83,H99,H117,H132,H144,H149,H154)</f>
        <v>0</v>
      </c>
    </row>
  </sheetData>
  <sheetProtection selectLockedCells="1" selectUnlockedCells="1"/>
  <mergeCells count="3">
    <mergeCell ref="A2:H2"/>
    <mergeCell ref="F156:G156"/>
    <mergeCell ref="A1:H1"/>
  </mergeCells>
  <pageMargins left="0.78749999999999998" right="0.78749999999999998" top="1.0527777777777778" bottom="1.0527777777777778" header="0.78749999999999998" footer="0.78749999999999998"/>
  <pageSetup paperSize="9" scale="63" orientation="portrait" useFirstPageNumber="1" horizontalDpi="300" verticalDpi="300" r:id="rId1"/>
  <headerFooter alignWithMargins="0">
    <oddHeader>&amp;C&amp;"Times New Roman,Normalny"&amp;12&amp;A</oddHeader>
    <oddFooter>&amp;C&amp;"Times New Roman,Normalny"&amp;12Strona &amp;P</oddFooter>
  </headerFooter>
  <rowBreaks count="2" manualBreakCount="2">
    <brk id="55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Perkowski Grzegorz</dc:creator>
  <cp:lastModifiedBy>Lisiak Aleksandra</cp:lastModifiedBy>
  <cp:lastPrinted>2026-07-16T11:37:20Z</cp:lastPrinted>
  <dcterms:created xsi:type="dcterms:W3CDTF">2026-07-06T09:41:09Z</dcterms:created>
  <dcterms:modified xsi:type="dcterms:W3CDTF">2026-08-05T12:53:50Z</dcterms:modified>
</cp:coreProperties>
</file>