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LEGION\Documents\praca działalność\2026\szkola\przetarg zywnosc 2026-2027\"/>
    </mc:Choice>
  </mc:AlternateContent>
  <xr:revisionPtr revIDLastSave="0" documentId="13_ncr:1_{C735B044-4AC1-48D4-9052-7E3CD1845A31}" xr6:coauthVersionLast="47" xr6:coauthVersionMax="47" xr10:uidLastSave="{00000000-0000-0000-0000-000000000000}"/>
  <bookViews>
    <workbookView xWindow="-110" yWindow="-110" windowWidth="25820" windowHeight="15500" xr2:uid="{8D18ACC0-FD82-4E33-A689-0211FA29CE96}"/>
  </bookViews>
  <sheets>
    <sheet name="Zadanie 1" sheetId="1" r:id="rId1"/>
    <sheet name="Zadanie 2" sheetId="2" r:id="rId2"/>
    <sheet name="Zadanie 3" sheetId="3" r:id="rId3"/>
    <sheet name="Zadanie 4" sheetId="4" r:id="rId4"/>
  </sheets>
  <definedNames>
    <definedName name="_GoBack_1">'Zadanie 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06" i="2" l="1"/>
  <c r="K207" i="2"/>
  <c r="K208" i="2"/>
  <c r="K209" i="2"/>
  <c r="K210" i="2"/>
  <c r="K211" i="2"/>
  <c r="K212" i="2"/>
  <c r="K213" i="2"/>
  <c r="K220" i="2" s="1"/>
  <c r="K214" i="2"/>
  <c r="K215" i="2"/>
  <c r="K216" i="2"/>
  <c r="K217" i="2"/>
  <c r="K218" i="2"/>
  <c r="K219" i="2"/>
  <c r="K205" i="2"/>
  <c r="K195" i="2"/>
  <c r="K196" i="2"/>
  <c r="K197" i="2"/>
  <c r="K198" i="2"/>
  <c r="K199" i="2"/>
  <c r="K200" i="2"/>
  <c r="K201" i="2"/>
  <c r="K202" i="2"/>
  <c r="K194" i="2"/>
  <c r="K172" i="2"/>
  <c r="K173" i="2"/>
  <c r="K174" i="2"/>
  <c r="K175" i="2"/>
  <c r="K176" i="2"/>
  <c r="K177" i="2"/>
  <c r="K178" i="2"/>
  <c r="K179" i="2"/>
  <c r="K180" i="2"/>
  <c r="K181" i="2"/>
  <c r="K182" i="2"/>
  <c r="K183" i="2"/>
  <c r="K184" i="2"/>
  <c r="K185" i="2"/>
  <c r="K186" i="2"/>
  <c r="K187" i="2"/>
  <c r="K192" i="2" s="1"/>
  <c r="K188" i="2"/>
  <c r="K189" i="2"/>
  <c r="K190" i="2"/>
  <c r="K191" i="2"/>
  <c r="K171" i="2"/>
  <c r="K147" i="2"/>
  <c r="K148" i="2"/>
  <c r="K149" i="2"/>
  <c r="K150" i="2"/>
  <c r="K151" i="2"/>
  <c r="K152" i="2"/>
  <c r="K153" i="2"/>
  <c r="K154" i="2"/>
  <c r="K155" i="2"/>
  <c r="K156" i="2"/>
  <c r="K157" i="2"/>
  <c r="K158" i="2"/>
  <c r="K159" i="2"/>
  <c r="K160" i="2"/>
  <c r="K146" i="2"/>
  <c r="K161" i="2" s="1"/>
  <c r="K145" i="2"/>
  <c r="K144" i="2"/>
  <c r="K130" i="2"/>
  <c r="K131" i="2"/>
  <c r="K132" i="2"/>
  <c r="K133" i="2"/>
  <c r="K134" i="2"/>
  <c r="K135" i="2"/>
  <c r="K136" i="2"/>
  <c r="K137" i="2"/>
  <c r="K138" i="2"/>
  <c r="K139" i="2"/>
  <c r="K140" i="2"/>
  <c r="K141" i="2"/>
  <c r="K129" i="2"/>
  <c r="K120" i="2"/>
  <c r="K121" i="2"/>
  <c r="K122" i="2"/>
  <c r="K123" i="2"/>
  <c r="K124" i="2"/>
  <c r="K125" i="2"/>
  <c r="K127" i="2" s="1"/>
  <c r="K126" i="2"/>
  <c r="K119" i="2"/>
  <c r="K96" i="2"/>
  <c r="K97" i="2"/>
  <c r="K98" i="2"/>
  <c r="K99" i="2"/>
  <c r="K100" i="2"/>
  <c r="K101" i="2"/>
  <c r="K102" i="2"/>
  <c r="K103" i="2"/>
  <c r="K104" i="2"/>
  <c r="K105" i="2"/>
  <c r="K106" i="2"/>
  <c r="K107" i="2"/>
  <c r="K108" i="2"/>
  <c r="K109" i="2"/>
  <c r="K110" i="2"/>
  <c r="K111" i="2"/>
  <c r="K112" i="2"/>
  <c r="K113" i="2"/>
  <c r="K114" i="2"/>
  <c r="K115" i="2"/>
  <c r="K95" i="2"/>
  <c r="K85" i="2"/>
  <c r="K86" i="2"/>
  <c r="K87" i="2"/>
  <c r="K88" i="2"/>
  <c r="K89" i="2"/>
  <c r="K90" i="2"/>
  <c r="K91" i="2"/>
  <c r="K92" i="2"/>
  <c r="K84" i="2"/>
  <c r="K56" i="2"/>
  <c r="K57" i="2"/>
  <c r="K58" i="2"/>
  <c r="K59" i="2"/>
  <c r="K82" i="2" s="1"/>
  <c r="K60" i="2"/>
  <c r="K61" i="2"/>
  <c r="K62" i="2"/>
  <c r="K63" i="2"/>
  <c r="K64" i="2"/>
  <c r="K65" i="2"/>
  <c r="K66" i="2"/>
  <c r="K67" i="2"/>
  <c r="K68" i="2"/>
  <c r="K69" i="2"/>
  <c r="K70" i="2"/>
  <c r="K71" i="2"/>
  <c r="K72" i="2"/>
  <c r="K73" i="2"/>
  <c r="K74" i="2"/>
  <c r="K75" i="2"/>
  <c r="K76" i="2"/>
  <c r="K77" i="2"/>
  <c r="K78" i="2"/>
  <c r="K79" i="2"/>
  <c r="K80" i="2"/>
  <c r="K81" i="2"/>
  <c r="K55" i="2"/>
  <c r="K50" i="2"/>
  <c r="K51" i="2"/>
  <c r="K52" i="2"/>
  <c r="K49" i="2"/>
  <c r="H120" i="2"/>
  <c r="H121" i="2"/>
  <c r="H122" i="2"/>
  <c r="H123" i="2"/>
  <c r="H124" i="2"/>
  <c r="H127" i="2" s="1"/>
  <c r="H125" i="2"/>
  <c r="H126" i="2"/>
  <c r="H119" i="2"/>
  <c r="H96" i="2"/>
  <c r="H97" i="2"/>
  <c r="H98" i="2"/>
  <c r="H99" i="2"/>
  <c r="H100" i="2"/>
  <c r="H101" i="2"/>
  <c r="H102" i="2"/>
  <c r="H103" i="2"/>
  <c r="H104" i="2"/>
  <c r="H105" i="2"/>
  <c r="H106" i="2"/>
  <c r="H107" i="2"/>
  <c r="H108" i="2"/>
  <c r="H109" i="2"/>
  <c r="H110" i="2"/>
  <c r="H111" i="2"/>
  <c r="H112" i="2"/>
  <c r="H113" i="2"/>
  <c r="H114" i="2"/>
  <c r="H115" i="2"/>
  <c r="H95" i="2"/>
  <c r="H85" i="2"/>
  <c r="H86" i="2"/>
  <c r="H87" i="2"/>
  <c r="H88" i="2"/>
  <c r="H89" i="2"/>
  <c r="H93" i="2" s="1"/>
  <c r="H90" i="2"/>
  <c r="H91" i="2"/>
  <c r="H92" i="2"/>
  <c r="H84" i="2"/>
  <c r="H56" i="2"/>
  <c r="H57" i="2"/>
  <c r="H58" i="2"/>
  <c r="H59" i="2"/>
  <c r="H82" i="2" s="1"/>
  <c r="H60" i="2"/>
  <c r="H61" i="2"/>
  <c r="H62" i="2"/>
  <c r="H63" i="2"/>
  <c r="H64" i="2"/>
  <c r="H65" i="2"/>
  <c r="H66" i="2"/>
  <c r="H67" i="2"/>
  <c r="H68" i="2"/>
  <c r="H69" i="2"/>
  <c r="H70" i="2"/>
  <c r="H71" i="2"/>
  <c r="H72" i="2"/>
  <c r="H73" i="2"/>
  <c r="H74" i="2"/>
  <c r="H75" i="2"/>
  <c r="H76" i="2"/>
  <c r="H77" i="2"/>
  <c r="H78" i="2"/>
  <c r="H79" i="2"/>
  <c r="H80" i="2"/>
  <c r="H81" i="2"/>
  <c r="H55" i="2"/>
  <c r="H50" i="2"/>
  <c r="H51" i="2"/>
  <c r="H52" i="2"/>
  <c r="H49" i="2"/>
  <c r="H222" i="2"/>
  <c r="K17" i="2"/>
  <c r="K18" i="2"/>
  <c r="K19" i="2"/>
  <c r="K20" i="2"/>
  <c r="K21" i="2"/>
  <c r="K46" i="2" s="1"/>
  <c r="K22" i="2"/>
  <c r="K23" i="2"/>
  <c r="K24" i="2"/>
  <c r="K25" i="2"/>
  <c r="K26" i="2"/>
  <c r="K27" i="2"/>
  <c r="K28" i="2"/>
  <c r="K29" i="2"/>
  <c r="K30" i="2"/>
  <c r="K31" i="2"/>
  <c r="K32" i="2"/>
  <c r="K33" i="2"/>
  <c r="K34" i="2"/>
  <c r="K35" i="2"/>
  <c r="K36" i="2"/>
  <c r="K37" i="2"/>
  <c r="K38" i="2"/>
  <c r="K39" i="2"/>
  <c r="K40" i="2"/>
  <c r="K41" i="2"/>
  <c r="K42" i="2"/>
  <c r="K43" i="2"/>
  <c r="K44" i="2"/>
  <c r="K45" i="2"/>
  <c r="H17" i="2"/>
  <c r="H18" i="2"/>
  <c r="H19" i="2"/>
  <c r="H20" i="2"/>
  <c r="H21" i="2"/>
  <c r="H22" i="2"/>
  <c r="H23" i="2"/>
  <c r="H24" i="2"/>
  <c r="H25" i="2"/>
  <c r="H26" i="2"/>
  <c r="H27" i="2"/>
  <c r="H28" i="2"/>
  <c r="H29" i="2"/>
  <c r="H30" i="2"/>
  <c r="H31" i="2"/>
  <c r="H32" i="2"/>
  <c r="H33" i="2"/>
  <c r="H34" i="2"/>
  <c r="H35" i="2"/>
  <c r="H36" i="2"/>
  <c r="H37" i="2"/>
  <c r="H38" i="2"/>
  <c r="H39" i="2"/>
  <c r="H40" i="2"/>
  <c r="H46" i="2" s="1"/>
  <c r="H41" i="2"/>
  <c r="H42" i="2"/>
  <c r="H43" i="2"/>
  <c r="H44" i="2"/>
  <c r="H45" i="2"/>
  <c r="K16" i="2"/>
  <c r="H16" i="2"/>
  <c r="K32" i="1"/>
  <c r="H32" i="1"/>
  <c r="F17" i="4"/>
  <c r="F18" i="4"/>
  <c r="F19" i="4"/>
  <c r="F20" i="4"/>
  <c r="F21" i="4"/>
  <c r="F22" i="4"/>
  <c r="F23" i="4"/>
  <c r="F24" i="4"/>
  <c r="F25" i="4"/>
  <c r="F26" i="4"/>
  <c r="F27" i="4"/>
  <c r="F28" i="4"/>
  <c r="F29" i="4"/>
  <c r="F30" i="4"/>
  <c r="F31" i="4"/>
  <c r="F32" i="4"/>
  <c r="F33" i="4"/>
  <c r="F34" i="4"/>
  <c r="F35" i="4"/>
  <c r="F36" i="4"/>
  <c r="F37" i="4"/>
  <c r="F73" i="4" s="1"/>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I17" i="4"/>
  <c r="I18" i="4"/>
  <c r="I19" i="4"/>
  <c r="I20" i="4"/>
  <c r="I21" i="4"/>
  <c r="I22" i="4"/>
  <c r="I23" i="4"/>
  <c r="I24" i="4"/>
  <c r="I25" i="4"/>
  <c r="I26" i="4"/>
  <c r="I27" i="4"/>
  <c r="I28" i="4"/>
  <c r="I29" i="4"/>
  <c r="I30" i="4"/>
  <c r="I31" i="4"/>
  <c r="I32" i="4"/>
  <c r="I33" i="4"/>
  <c r="I34" i="4"/>
  <c r="I35" i="4"/>
  <c r="I36" i="4"/>
  <c r="I37" i="4"/>
  <c r="I38" i="4"/>
  <c r="I39" i="4"/>
  <c r="I73" i="4" s="1"/>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16" i="4"/>
  <c r="F16" i="4"/>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17" i="3"/>
  <c r="F18" i="3"/>
  <c r="F19" i="3"/>
  <c r="F20" i="3"/>
  <c r="F48" i="3" s="1"/>
  <c r="F21" i="3"/>
  <c r="F22" i="3"/>
  <c r="F23" i="3"/>
  <c r="F24" i="3"/>
  <c r="F25" i="3"/>
  <c r="F26" i="3"/>
  <c r="F27" i="3"/>
  <c r="F28" i="3"/>
  <c r="F29" i="3"/>
  <c r="F30" i="3"/>
  <c r="F31" i="3"/>
  <c r="F32" i="3"/>
  <c r="F33" i="3"/>
  <c r="F34" i="3"/>
  <c r="F35" i="3"/>
  <c r="F36" i="3"/>
  <c r="F37" i="3"/>
  <c r="F38" i="3"/>
  <c r="F39" i="3"/>
  <c r="F40" i="3"/>
  <c r="F41" i="3"/>
  <c r="F42" i="3"/>
  <c r="F43" i="3"/>
  <c r="F44" i="3"/>
  <c r="F45" i="3"/>
  <c r="F46" i="3"/>
  <c r="F47" i="3"/>
  <c r="F17" i="3"/>
  <c r="I48" i="3"/>
  <c r="H220" i="2"/>
  <c r="K203" i="2"/>
  <c r="H203" i="2"/>
  <c r="H192" i="2"/>
  <c r="H161" i="2"/>
  <c r="K142" i="2"/>
  <c r="H142" i="2"/>
  <c r="K116" i="2"/>
  <c r="H116" i="2"/>
  <c r="K93" i="2"/>
  <c r="K53" i="2"/>
  <c r="H53" i="2"/>
  <c r="H52" i="1"/>
  <c r="H53" i="1" s="1"/>
  <c r="H16" i="1"/>
  <c r="K16" i="1" s="1"/>
  <c r="H17" i="1"/>
  <c r="K17" i="1" s="1"/>
  <c r="H18" i="1"/>
  <c r="K18" i="1" s="1"/>
  <c r="H19" i="1"/>
  <c r="K19" i="1" s="1"/>
  <c r="H20" i="1"/>
  <c r="K20" i="1" s="1"/>
  <c r="H21" i="1"/>
  <c r="K21" i="1" s="1"/>
  <c r="H22" i="1"/>
  <c r="K22" i="1" s="1"/>
  <c r="H23" i="1"/>
  <c r="K23" i="1" s="1"/>
  <c r="H24" i="1"/>
  <c r="H25" i="1"/>
  <c r="H26" i="1"/>
  <c r="K26" i="1" s="1"/>
  <c r="H27" i="1"/>
  <c r="K27" i="1" s="1"/>
  <c r="H28" i="1"/>
  <c r="H29" i="1"/>
  <c r="K24" i="1"/>
  <c r="K25" i="1"/>
  <c r="K28" i="1"/>
  <c r="K29" i="1"/>
  <c r="H15" i="1"/>
  <c r="K15" i="1" s="1"/>
  <c r="K52" i="1"/>
  <c r="K53" i="1" s="1"/>
  <c r="J224" i="2" l="1"/>
</calcChain>
</file>

<file path=xl/sharedStrings.xml><?xml version="1.0" encoding="utf-8"?>
<sst xmlns="http://schemas.openxmlformats.org/spreadsheetml/2006/main" count="718" uniqueCount="376">
  <si>
    <t>ZAŁĄCZNIK Nr 4.1.</t>
  </si>
  <si>
    <t>TABELA – WYKAZ ASORTYMENTU</t>
  </si>
  <si>
    <t>Nazwa zadania:</t>
  </si>
  <si>
    <t>– zadanie Nr 1: dostawa mięsa, drobiu i wędlin (CPV: 15.10.00.00-9i 15.13.11.30-5)</t>
  </si>
  <si>
    <t>Nazwa i adres Wykonawcy:</t>
  </si>
  <si>
    <t>..............................................................................................................................................................</t>
  </si>
  <si>
    <t>Lp</t>
  </si>
  <si>
    <t>Nazwa towaru</t>
  </si>
  <si>
    <t>Jedn. miary</t>
  </si>
  <si>
    <t>Max. ilość</t>
  </si>
  <si>
    <t>Cena jednostkowa netto</t>
  </si>
  <si>
    <t>Wartość netto =kol 4x5</t>
  </si>
  <si>
    <t>Cena jednostkowa brutto</t>
  </si>
  <si>
    <t>Vat %</t>
  </si>
  <si>
    <r>
      <t xml:space="preserve">Wartość brutto =kol. 4 x kol. </t>
    </r>
    <r>
      <rPr>
        <sz val="12"/>
        <color rgb="FF000000"/>
        <rFont val="Times New Roman"/>
        <family val="1"/>
        <charset val="238"/>
      </rPr>
      <t>7</t>
    </r>
  </si>
  <si>
    <t>Mięso i wyroby garmażeryjne</t>
  </si>
  <si>
    <t>Szynka wieprzowa bez kości   - świeża- tzw.  „kulki” – tkanka mięsna delikatna , drobnowłóknista , miękka, soczysta,  bez przekrwień, pozacinań, barwa ciemnoróżowa, zapach swoisty, konsystencja jędrna , elastyczna, powierzchnia sucha, matowa, przekrój lekko wilgotny, sok przezroczysty ilość wg zamówienia wagowego</t>
  </si>
  <si>
    <t>kg</t>
  </si>
  <si>
    <t>Schab wieprzowy bez kości  - świeży- jednolity, soczysty mięsień otoczony błoną i nie wielką ilością tłuszczu barwa ciemnoróżowa, zapach swoisty, konsystencja jędrna , elastyczna, powierzchnia sucha, matowa, przekrój lekko wilgotny, sok przezroczysty ,ilość wg zamówienia wagowego</t>
  </si>
  <si>
    <t>Żebra wieprzowe (trójkąty) – świeże- z kością z niewielką ilością tłuszczu, bez przekrwień, o swoistym zapachu ilość wg zamówienia wagowego</t>
  </si>
  <si>
    <t>Karkówka wieprzowa świeża - – tkanka mięsna delikatna , drobnowłóknista , miękka, soczysta,  bez przekrwień, pozacinań, barwa ciemnoróżowa, zapach swoisty, konsystencja jędrna , elastyczna, powierzchnia sucha, matowa, przekrój lekko wilgotny, sok przezroczysty ilość wg zamówienia wagowego</t>
  </si>
  <si>
    <t>Boczek surowy b/żeber – świeży, chudy, bez dużych tłustych przerostów, bez przekrwień, o swoistym zapachu ilość wg zamówienia wagowego</t>
  </si>
  <si>
    <t>Łopatka wieprzowa bez kości, świeża, tkanka mięsna delikatna, drobnowłóknista, miękka, soczysta, bez przekrwień, barwa ciemnoróżowa, zapach swoisty, konsystencja jędrna, elastyczna, powierzchnia sucha matowa, przekrój lekko wilgotny, sok przezroczysty, ilość wg zamówienia</t>
  </si>
  <si>
    <t xml:space="preserve">          </t>
  </si>
  <si>
    <t xml:space="preserve">                </t>
  </si>
  <si>
    <t>Udziec górny z kurczaka- ćwiartka(  mięso uzyskane z tuszki kurcząt, barwa i zapach charakterystyczny dla udźca górnego, nie dopuszcza się wylewów krwawych, pakowane w pojemniki typu Euro, schłodzone w temperaturze od -1ºC do 2ºC,) ilość wg zamówienia wagowego</t>
  </si>
  <si>
    <t>Filet z kurczaka pojedynczy ( mięso uzyskane z tuszki kurcząt, mięśnie piersiowe, pojedyncze, pozbawione skóry, kości, obojczyka, barwa i zapach charakterystyczny dla mięśni piersiowych, nie dopuszcza się wylewów krwawych, pakowane w pojemniki typu Euro, schłodzone w temperaturze od -1ºC do 2ºC,ilość wg zamówienia wagowego</t>
  </si>
  <si>
    <t>Kurczak świeży ( barwa i zapach charakterystyczny dla drobiu, nie dopuszcza się wylewów krwawych, pakowane w pojemniki typu Euro, schłodzone w temperaturze od -1ºC do 2ºC, ilość wg zamówienia wagowego</t>
  </si>
  <si>
    <t>Filet z indyka  mięso uzyskane z tuszki indycząt , mięśnie piersiowe, pojedyncze, pozbawione skóry, kości, , barwa i zapach charakterystyczny dla mięśni piersiowych, nie dopuszcza się wylewów krwawych, pakowane w pojemniki typu Euro, schłodzone w temperaturze od -1ºC do 2ºC,ilość wg zamówienia wagowego</t>
  </si>
  <si>
    <t>Mięso mielone wieprzowe 99,9% w osłonce niejadalnej, zawartość tłuszczu &lt;30% ilość wg zamówienia wagowego</t>
  </si>
  <si>
    <t>Pierogi z mięsem-farszu nie mniej niż 30% dobrze zlepione ,do wrzucenia na krótko do wrzątku, z min. 4 dni przydatności do spożycia w dniu dostawy, bez konserwantów, ilość wg. zamówienia wagowego</t>
  </si>
  <si>
    <t>Pierogi z serem -farszu  nie mniej niż 30% dobrze zlepione ,do wrzucenia na krótko do wrzątku, z min. 4 dni przydatności do spożycia w dniu dostawy, bez konserwantów ,,ilość wg. zamówienia wagowego</t>
  </si>
  <si>
    <t>kluski gnocchi - świeże, pakowane, przeznaczone do obróbki termicznej, bez oznak zepsucia, ilość wg zamówienia wagowego</t>
  </si>
  <si>
    <t>Kluski śląskie – do wrzucenia na krótko do wrzątku, min. 4 dni przydatności do spożycia w dniu dostawy, bez konserwantów, ilość wg zamówienia wagowego</t>
  </si>
  <si>
    <t xml:space="preserve">Razem </t>
  </si>
  <si>
    <t>Wędlina</t>
  </si>
  <si>
    <t>Boczek wędzony b/żeber, chudy , bez dużych przerostów tłuszczu, o swoistym zapachu ,ilość wg zamówienia wagowego</t>
  </si>
  <si>
    <t>Kiełbasa biała nieparzona- zawartość mięsa w 100g gotowego produktu powyżej 80%, z dokumentem identyfikacyjnym ilość wg zamówienia wagowego</t>
  </si>
  <si>
    <t xml:space="preserve">parówki z szynki, paczkowane, op, różne 100-300g, </t>
  </si>
  <si>
    <t>szt</t>
  </si>
  <si>
    <t>parówki z kurcząt, paczkowane, różne opakowania 200-350g</t>
  </si>
  <si>
    <t xml:space="preserve">kiełbaski śląskie z szynki, paczkowane, op.300-500g </t>
  </si>
  <si>
    <t xml:space="preserve">kiełbaski śląskie z kurcząt, paczkowane, różne op. 300-600g </t>
  </si>
  <si>
    <t xml:space="preserve">kabanosy klasyczne 119g mięsa w 100g produktu; cienkie;  różne rodzaje op.385g </t>
  </si>
  <si>
    <t>kabanosy drobiowe 119g mięsa w 100g produktu; cienkie;  różne rodzaje op.105g</t>
  </si>
  <si>
    <t>Schab pieczony plastrowany 100g</t>
  </si>
  <si>
    <t>Szynka drobiowa plastrowana 400 g</t>
  </si>
  <si>
    <t xml:space="preserve">Szynkowa wieprzowa plastrowana, różne op. 100-300g </t>
  </si>
  <si>
    <t xml:space="preserve">Filet pieczony paczkowany, różne op. 100-300g </t>
  </si>
  <si>
    <t>pierś z indyka plastrowana, op. 100g</t>
  </si>
  <si>
    <t xml:space="preserve">kiełbasa żywiecka plastrowana op. 100g </t>
  </si>
  <si>
    <t xml:space="preserve">Krakowska plastrowana, różne op. 100-300g </t>
  </si>
  <si>
    <t>Polęwica drobiowa plastrowana 100g</t>
  </si>
  <si>
    <t>Szynka z kurczaka, różne op.100-300g</t>
  </si>
  <si>
    <t>Szynka konserwowa plastrowana 100g</t>
  </si>
  <si>
    <t>Razem wędliny</t>
  </si>
  <si>
    <t>Razem mieso i wędliny</t>
  </si>
  <si>
    <t>Wszystkie produkty spożywcze muszą być wysokiej jakości, bez konserwantów i uszkodzeń, z okresami ważności odpowiednimi dla danego asortymentu, przewożone w odpowiednich pojemnikach zamkniętych odpowiadających systemowi HACCP.</t>
  </si>
  <si>
    <t>Opakowanie – opakowanie zbiorcze plastikowe typu EURO (materiał opakowaniowy stykający się z mięsem) – folia dopuszczona do kontaktu, z żywnością, zamknięte pokrywą. Do każdego pojemnika załączona etykieta z opisem jego zawartości. Każdy asortyment produktów powinien być dostarczany w oddzielnym pojemniku, do dostawy należy dołączyć Handlowy Dokument Identyfikacyjny (HDI).</t>
  </si>
  <si>
    <t>Słownie cena brutto: dziewięćdziesiąt trzy tysiące osiemset dziewięćdziesiąt siedem złotych, dwadzieścia dwa grosze</t>
  </si>
  <si>
    <t>……………………………….dnia.......................... ...........................................................................</t>
  </si>
  <si>
    <t>imię, nazwisko (pieczęć) i podpis/y osób/ osoby</t>
  </si>
  <si>
    <r>
      <t xml:space="preserve">       </t>
    </r>
    <r>
      <rPr>
        <i/>
        <sz val="11"/>
        <color rgb="FF000000"/>
        <rFont val="Times New Roman"/>
        <family val="1"/>
        <charset val="238"/>
      </rPr>
      <t xml:space="preserve">upoważnionej/ych do reprezentowania </t>
    </r>
    <r>
      <rPr>
        <i/>
        <sz val="11"/>
        <color rgb="FF000000"/>
        <rFont val="Times New Roman"/>
        <family val="1"/>
        <charset val="238"/>
      </rPr>
      <t>Wykonawcy</t>
    </r>
  </si>
  <si>
    <t>`</t>
  </si>
  <si>
    <t>ZAŁĄCZNIK Nr 4.2.</t>
  </si>
  <si>
    <t>– zadanie Nr 2: dostawa różnych produktów spożywczych (CPV: 15.80.00.00-6)</t>
  </si>
  <si>
    <t>Wartość netto       =kol. 4 x 5</t>
  </si>
  <si>
    <t xml:space="preserve">Wartość brutto = kol. 4 x 7 </t>
  </si>
  <si>
    <t>Produkty suche</t>
  </si>
  <si>
    <t>Kasza gryczana – op. 4x100g</t>
  </si>
  <si>
    <t>Kasza jęczmienna op. 4x100g</t>
  </si>
  <si>
    <t>kasza jęczmienna wiejska średnia – op. 1 kg</t>
  </si>
  <si>
    <t>kasza bulgur, op. 4x100g</t>
  </si>
  <si>
    <t>Kasza pęczak op.4x100</t>
  </si>
  <si>
    <t>kasza jaglana 4x100g</t>
  </si>
  <si>
    <t>Ryż zwykły biały 1kg</t>
  </si>
  <si>
    <t>Ryż biały w torebkach 4x100g</t>
  </si>
  <si>
    <t>Ryż brązowy w torebkach 4x100g</t>
  </si>
  <si>
    <t>Makaron kokardki  400g</t>
  </si>
  <si>
    <t>Makaron świderki jasny typu lubella 500g składniki: mąka makaronowa pszenna</t>
  </si>
  <si>
    <t>Makaron świderki razowy 400g</t>
  </si>
  <si>
    <t>Makaron pióra jasny typu lubella 400g składniki: mąka makaronowa pszenna</t>
  </si>
  <si>
    <t>Makaron pióra razowy 400g</t>
  </si>
  <si>
    <t>Sól jodowana</t>
  </si>
  <si>
    <t>Mąka ziemniaczana - op. 0,5 kg</t>
  </si>
  <si>
    <t>Mąka pszenna 1kg</t>
  </si>
  <si>
    <t>Makaron spaghetti jasny 400g</t>
  </si>
  <si>
    <t>Makaron spaghetti razowy 400g</t>
  </si>
  <si>
    <t xml:space="preserve">makaron wstążki, typu lubella 400g </t>
  </si>
  <si>
    <t xml:space="preserve">makaron uszka, typu lubella 400g </t>
  </si>
  <si>
    <t xml:space="preserve">makaron muszelki, typu lubella 400g </t>
  </si>
  <si>
    <t>makaron łazanki, typu</t>
  </si>
  <si>
    <t>makaron orzo</t>
  </si>
  <si>
    <t>makaron ryżowy</t>
  </si>
  <si>
    <t xml:space="preserve">kluski gnocci </t>
  </si>
  <si>
    <t>makaron gniazda, typu lubella 400g</t>
  </si>
  <si>
    <t>groszek ptysiowy- wypiek z ciasta parzonego, w kształcie dużych groszków, opakowanie 300g</t>
  </si>
  <si>
    <t>czerwona soczewica 350g</t>
  </si>
  <si>
    <t>makaron nitki</t>
  </si>
  <si>
    <t>Razem</t>
  </si>
  <si>
    <t>Tłuszcze, oleje</t>
  </si>
  <si>
    <t>Olej rzepakowy  op.1l z pierwszego tłoczenia , 100% rafinowany, filtrowany na zimno, tradycyjna receptura, w 100g produktu kwasy nasycone 7,5g, jednonienasycone 65,59g, wielonienasycone 26,5g, kwasy omega 8g</t>
  </si>
  <si>
    <t>olej rzepakowy  op.3l z pierwszego tłoczenia , 100% rafinowany, filtrowany na zimno, tradycyjna receptura, w 100g produktu kwasy nasycone 7,5g, jednonienasycone 65,59g, wielonienasycone 26,5g, kwasy omega 8g</t>
  </si>
  <si>
    <t>Oliwa z oliwek extra vergine, 0,5l</t>
  </si>
  <si>
    <t xml:space="preserve">smalec, 200-250g </t>
  </si>
  <si>
    <t>Przetwory z warzyw i owoców</t>
  </si>
  <si>
    <t>Ananas konserwowy plastry w lekkim syropie - op.300-600 ml, ok 10 plastrów  w opakowaniu, kolor żółty, konsystencja twarda</t>
  </si>
  <si>
    <t>Przecier pomidorowy w kartonie 500g</t>
  </si>
  <si>
    <t>Chrzan tarty konserwowy - op.360g, produkt spożywczy otrzymany ze świeżych, pozbawionych skórki tartych korzeni chrzanu, kwasku cytrynowego z dodatkiem soli i cukru.</t>
  </si>
  <si>
    <t>Dżem owocowy różne smaki, 100% owoców słodzony sokiem jabłkowym 220g</t>
  </si>
  <si>
    <t>Powidła śliwkowe 290g</t>
  </si>
  <si>
    <t>Ocet jabłkowy 500ml</t>
  </si>
  <si>
    <t>Fasolka czerwona konserwowa- op. ok 400 ml, ziarna czerwone, całe, nie zepsute</t>
  </si>
  <si>
    <t>Sok jabłkowy 100% owoców 1-2l</t>
  </si>
  <si>
    <t>l</t>
  </si>
  <si>
    <t>Sok pomarańczowy 100% owoców 1-2l</t>
  </si>
  <si>
    <t>Majonez naturalny op.900ml</t>
  </si>
  <si>
    <t>Ketchup bez dodatku cukru, bez konserwantów, op. 310g</t>
  </si>
  <si>
    <t>Suszone pomidory w oleju op. 270g</t>
  </si>
  <si>
    <t>Mleko migdałowe/sojowe/owsiane op. 1 litr</t>
  </si>
  <si>
    <t>Koncentrat pomidorowy 30% - op.190g konsystencja stała w formie pasty, kolor czerwony</t>
  </si>
  <si>
    <t>koncentrat pomidorowy 30% - op.700ml-1l konsystencja stała w formie pasty, kolor czerwony</t>
  </si>
  <si>
    <t>pomidory w puszce krojone lub całe bez skórki, op. 400g</t>
  </si>
  <si>
    <t>passata pomidorowa, op. 700ml-1l</t>
  </si>
  <si>
    <t>Kukurydza konserwowa - op. ok 400 ml, ziarna młodej kukurydzy luzem w zalewie</t>
  </si>
  <si>
    <t>groszek konserwowy w puszce, op. 400g</t>
  </si>
  <si>
    <t>fasola biała konserwowa w puszce, op. 400g,  op. ok 400 ml, ziarna białe, całe, nie zepsute</t>
  </si>
  <si>
    <t>Majonez tradycyjny 170g</t>
  </si>
  <si>
    <t>Musztarda sarepska / stołowa/ chrzanowa - op. 190g</t>
  </si>
  <si>
    <t>Miód pszczeli - op. 250g, naturalny bez sztucznych barwników i konserwantów</t>
  </si>
  <si>
    <t>Zakwas na żurek 0,5l</t>
  </si>
  <si>
    <t>Zakwas na biały barszcz 0,5l</t>
  </si>
  <si>
    <t>Papryka konserwowa</t>
  </si>
  <si>
    <t>Ogórki konserwowe</t>
  </si>
  <si>
    <t>Susz z warzyw i owoców</t>
  </si>
  <si>
    <t>Żurawina suszona 100-200g</t>
  </si>
  <si>
    <t>Suszone morele całe owoce, op. 100-150g</t>
  </si>
  <si>
    <t>Daktyle suszone, op. 100-150g</t>
  </si>
  <si>
    <t>Wiórki kokosowe p. 100-200g</t>
  </si>
  <si>
    <t>Orzechy włoskie op 100-200g, łuskane</t>
  </si>
  <si>
    <t>Rodzynki sułtańskie - 100-200g suszone owoce winogron</t>
  </si>
  <si>
    <t>Ciecierzyca gotowana w puszce, op. 400-450g</t>
  </si>
  <si>
    <t>Groch żółty łupany 500g</t>
  </si>
  <si>
    <t>Fasola Jaś 500g</t>
  </si>
  <si>
    <t>Przyprawy</t>
  </si>
  <si>
    <t>Bazylia suszona – op. 10g</t>
  </si>
  <si>
    <t>Imbir mielony – op. 10g</t>
  </si>
  <si>
    <t>Gałka muszkatołowa mielona – op. 10g</t>
  </si>
  <si>
    <t>Pieprz mielony 18g</t>
  </si>
  <si>
    <t>Przyprawa do kurczaka złocista bez glutaminianu sodu, 30g</t>
  </si>
  <si>
    <t>Cynamon mielony op.20g</t>
  </si>
  <si>
    <t xml:space="preserve">Kurkuma op.20g </t>
  </si>
  <si>
    <t xml:space="preserve">Papryka słodka wędzona </t>
  </si>
  <si>
    <t>Papryka słodka  20g</t>
  </si>
  <si>
    <t>Zioła prowansalskie 10g</t>
  </si>
  <si>
    <t>Tymianek 10g</t>
  </si>
  <si>
    <t>Papryka ostra 20g</t>
  </si>
  <si>
    <t>Czosnek granulowany - 100% czosnku, bez obcych zapachów, opakowanie  20g, bez dodatku soli/ sodu, cukru i substancji słodzących</t>
  </si>
  <si>
    <t>Majeranek 8g</t>
  </si>
  <si>
    <t>Oregano 10g</t>
  </si>
  <si>
    <t>Liść laurowy 6g</t>
  </si>
  <si>
    <t>Ziele angielskie 15g</t>
  </si>
  <si>
    <t>proszek do pieczenia</t>
  </si>
  <si>
    <t xml:space="preserve">barszcz biały w proszku, torebka ok.66g </t>
  </si>
  <si>
    <t>żurek w proszku, torebka ok.49g</t>
  </si>
  <si>
    <t>sos sojowy op. 1l</t>
  </si>
  <si>
    <t>razem</t>
  </si>
  <si>
    <t>Kawa, herbata</t>
  </si>
  <si>
    <t>Herbata czarna granulowana typu saga lub różna 90g</t>
  </si>
  <si>
    <t>Herbata czarna expresowa typu saga 126g 90torebek</t>
  </si>
  <si>
    <t>Herbata owocowa  w torebkach, z kawałkami owoców, różne smaki ; owoce leśne, malinowa, żurawinowa, z dziką różą, z hibiskusem itp.</t>
  </si>
  <si>
    <t>Mięta expresowa w torebkach</t>
  </si>
  <si>
    <t>Kawa zbożowa naturalna expresowa mocna 147g  35 torebek 100% naturalnych składników</t>
  </si>
  <si>
    <t>kawa inka zbożowa naturalna, op. 150-200g</t>
  </si>
  <si>
    <t>Rumianek op. 30g 20 torebek</t>
  </si>
  <si>
    <t>Kakao o  obniżonej zawartości tłuszczu extra ciemne 150g</t>
  </si>
  <si>
    <t>Pozostałe</t>
  </si>
  <si>
    <t>czekolada gorzka min. 64% kakao, op. 90g</t>
  </si>
  <si>
    <t>tuńczyk w sosie własnym w puszce, skład: tuńczyk, woda, sól, op. 170g```</t>
  </si>
  <si>
    <t>masło orzechowe 100% orzechów, bez dodatków, op. 500g</t>
  </si>
  <si>
    <t>słonecznik łuskany op. 200g</t>
  </si>
  <si>
    <t xml:space="preserve">pestki dyni łuskane, op. 100g </t>
  </si>
  <si>
    <t>sezam op. 200g</t>
  </si>
  <si>
    <t>Siemie lniane op. 400g</t>
  </si>
  <si>
    <t>Mleczko kokosowe - otrzymane z ekstraktu kokosowego, min.60%, zawartość tłuszczu 17-22%, konsystencja jednolita, barwa biała lub kremowa, bez dodatku konserwantów, op. 400g</t>
  </si>
  <si>
    <t>Kisiel owocowy  w proszku ,różne smaki , bez cukru na 0,75l wody</t>
  </si>
  <si>
    <t>Budyń w proszku różne smaki bez cukru na 0,75l mleka</t>
  </si>
  <si>
    <t>galaretki, różne smaki</t>
  </si>
  <si>
    <t>soda</t>
  </si>
  <si>
    <t>Woda mineralna niegazowana 5l</t>
  </si>
  <si>
    <t>Cukier i słodycze</t>
  </si>
  <si>
    <t>Cukier kryształ - op. 1 kg</t>
  </si>
  <si>
    <t>Cukier waniliowy</t>
  </si>
  <si>
    <t>Biszkopty naturalne okrągłe 120g</t>
  </si>
  <si>
    <t>Wafle ryżowe naturalne 130g</t>
  </si>
  <si>
    <t>Wafelki do lodów</t>
  </si>
  <si>
    <t>Chrupki kukurydziane 330g</t>
  </si>
  <si>
    <t>płatki kukurydziane bezglutenowe, różne op. 200-500g</t>
  </si>
  <si>
    <t>Ciastka zbożowe z różnymi ziarnami-mix 250g</t>
  </si>
  <si>
    <t>Pieczywo chrupkie, różne rodzaje :lekkie ,pszenne, z błonnikiem itp. 140g</t>
  </si>
  <si>
    <t>Ciasto drożdżowe z dodatkiem masła bez tłuszczów utwardzonych 400g</t>
  </si>
  <si>
    <t>Ciasteczka zbożowe-nasiona sezamu, lnu, słonecznika 300g</t>
  </si>
  <si>
    <t xml:space="preserve">ciasteczka maślane </t>
  </si>
  <si>
    <t>kruche korpusy babeczek, różne op.300-500g</t>
  </si>
  <si>
    <t>Wafle tortowe suche, krojone w kwadraciki, 140g</t>
  </si>
  <si>
    <t>Paluchy kukurydziane 330g bez cukru</t>
  </si>
  <si>
    <t>Ciastka owsiane z sezamem 190g</t>
  </si>
  <si>
    <t>Nabiał</t>
  </si>
  <si>
    <t>Jogurt gęsty ,naturalny, zawierający biokultury  bakterii  200 g</t>
  </si>
  <si>
    <t>Jogurt grecki  400g</t>
  </si>
  <si>
    <t>Masło czyste (extra) bez dodatków roślinnych, min. 82% tłuszczu 200g</t>
  </si>
  <si>
    <t>Mleko świeże 3,2%, w butelce o pojemności 1 l</t>
  </si>
  <si>
    <t>Ser biały twarogowy półtłusty- lekko kwaśny , bez obcych zapachów, zapach i posmak pasteryzacji, konsystencja zwarta , jednolita - ilość  w/g zamówienia wagowego</t>
  </si>
  <si>
    <t>Ser żółty w bloku- twardy, smak łagodny , zapach mlekowy, bez obcych zapachów, aromatyczny, miąższ  zwarty, elastyczny, barwa biała do lekko kremowej  jednolita w całej masie - ilość  w/g zamówienia wagowego</t>
  </si>
  <si>
    <t>Ser żółty w plastrach , smak łagodny , zapach mlekowy, bez obcych zapachów, aromatyczny, miąższ  zwarty, elastyczny, barwa biała do lekko kremowej  jednolita w całej masie - ilość  w/g zamówienia wagowego</t>
  </si>
  <si>
    <t>Mleko UHT 3,2%, w kartonie o pojemności 1 – 2 litrów</t>
  </si>
  <si>
    <t>maślanka naturalna, op.400g-1l</t>
  </si>
  <si>
    <t xml:space="preserve">kefir naturalny, op. ok..400g </t>
  </si>
  <si>
    <t>Serek homogenizowany naturalny, 200 g</t>
  </si>
  <si>
    <t>Serek homogenizowany waniliowy, 200g</t>
  </si>
  <si>
    <t>Serek wiejski  ziarnisty ze śmietaną, naturalny  – pojemniki  – 200 g</t>
  </si>
  <si>
    <t>Śmietana o zawartości 18% tłuszczu – kubki  400 g</t>
  </si>
  <si>
    <t>śmietana o zawartości 30% tłuszczu - op. 500ml</t>
  </si>
  <si>
    <t>mozzarella wiórki op. 500g</t>
  </si>
  <si>
    <t>Ser  typu mozzarella w dużych kulkach 125g</t>
  </si>
  <si>
    <t xml:space="preserve">Ser ricotta op. 250g </t>
  </si>
  <si>
    <t>ser typu feta op.200-300g</t>
  </si>
  <si>
    <t>Masło roślinne 250g kubek</t>
  </si>
  <si>
    <t>Serek śmietankowy do smarowania pieczywa, skład: ser twarogowy, sól, białka mleka150g</t>
  </si>
  <si>
    <t>Serek kremowy do smarowania pieczywa bez konsrewantow ;różne smaki 130g</t>
  </si>
  <si>
    <t>Śmietana 30% 0,5l</t>
  </si>
  <si>
    <t>Serek capri typu włoskiego 220g</t>
  </si>
  <si>
    <t xml:space="preserve">serek mascarpone bez laktozy 250g </t>
  </si>
  <si>
    <t>Wędlina luz/ na kg</t>
  </si>
  <si>
    <t>kiełbasa szynkowa wieprzowa, zawartość mięsa w 100g gotowego produktu powyżej 80%, ilość wg zamówienia wagowego</t>
  </si>
  <si>
    <t>polędwica drobiowa, zawartość mięsa w 100g gotowego produktu powyżej 80%, ilość wg zamówienia wagowego</t>
  </si>
  <si>
    <t>kiełbasa żywiecka, zawartość mięsa w 100g gotowego produktu powyżej 80%, ilośc wg zamówienia wagowego</t>
  </si>
  <si>
    <t>schab pieczony, zawartość mięsa w 100g gotowego produktu powyżej 80%, ilość wg zamówienia wagowego</t>
  </si>
  <si>
    <t>krakowska drobiowa, zawartość mięsa w 100g gotowego produktu powyżej 80%, ilość wg zamówienia wagowego</t>
  </si>
  <si>
    <t>krakowska wieprzowa, zawartość mięsa w 100g gotowego produktu powyżej 80%, ilość wg zamówienia wagowego</t>
  </si>
  <si>
    <t>łopatka pieczona, zawartość mięsa w 100g gotowego produktu powyżej 80%, ilośc wg zamówienia wagowego</t>
  </si>
  <si>
    <t>polędwica wieprzowa ( typu sopocka ), zawartość mięsa w 100g gotowegoproduktu powyżej 80%, ilośc wg zamówienia wagowego</t>
  </si>
  <si>
    <t>parówki wieprzowe luz, zawartość mięsa w 100g gotowego produktu powyżej 80%, ilość wg zamówienia wagowego</t>
  </si>
  <si>
    <t>Pieczywo</t>
  </si>
  <si>
    <t>Chleb z ziarnami zbóż 600g krojony w opakowaniu  zapobiegającym wysuszeniu produktu</t>
  </si>
  <si>
    <t>Bułka tarta pszenna 0,5 kg drobno zmielona bez grudek i zanieczyszczeń</t>
  </si>
  <si>
    <t>Chałka zdobna 260-300g</t>
  </si>
  <si>
    <t xml:space="preserve">chleb pszenno-żytni krojony w opakowaniu 500-600g, </t>
  </si>
  <si>
    <t xml:space="preserve">chleb razowy, różne rodzaje, krojony w opakowaniu 400-600g </t>
  </si>
  <si>
    <t xml:space="preserve">chleb tostowy, różne rodzaje, w opakowaniu </t>
  </si>
  <si>
    <t>Bułki zwykłe pszenne 100g</t>
  </si>
  <si>
    <t xml:space="preserve">bułki kajzerki pszenne </t>
  </si>
  <si>
    <t>bułki kajzerki pszenne paczkowane, op. 5-10szt</t>
  </si>
  <si>
    <t>bułka pszenna typu paryska</t>
  </si>
  <si>
    <t>bułka przenna typu bagietka</t>
  </si>
  <si>
    <t>bułeczki mleczne paczkowane</t>
  </si>
  <si>
    <t>Bułka maślana 90-100g</t>
  </si>
  <si>
    <t>Jaja</t>
  </si>
  <si>
    <t>Jajko kurze, świeże, klasa A, kategoria wagowa L  (od 63 do 73 g) Wymagalny minimalny termin do spożycia od dnia dostawy 20dni</t>
  </si>
  <si>
    <t xml:space="preserve">SUMA BRUTTO ZA CAŁOŚĆ ZADANIA W PLN:  </t>
  </si>
  <si>
    <t>Wszystkie produkty spożywcze muszą być wysokiej jakości, bez konserwantów i uszkodzeń, z okresami ważności odpowiednimi dla danego asortymentu.</t>
  </si>
  <si>
    <t>SUMA NETTO ZA CAŁOŚĆ ZADANIA W PLN:  141232,58</t>
  </si>
  <si>
    <t>Słownie cena brutto: sto czterdzieści jeden tysięcy dwieście trzydzieści dwa złote, pięćdziesiąt osiem groszy</t>
  </si>
  <si>
    <t xml:space="preserve">       upoważnionej/ych do reprezentowania Wykonawcy</t>
  </si>
  <si>
    <t>ZAŁĄCZNIK Nr 4.3.</t>
  </si>
  <si>
    <t>– zadanie Nr 3: dostawa mrożonek warzywno – owocowych i mięsnych oraz ryb i przetworow rybnych.</t>
  </si>
  <si>
    <t>Wartość netto            =kol 4x5</t>
  </si>
  <si>
    <t xml:space="preserve"> Vat %</t>
  </si>
  <si>
    <t>Wartość brutto</t>
  </si>
  <si>
    <t>Mieszanka kompotowa 4 - 6 składnikowa mrożona - op. 2,5kg, owoce m.in. śliwka, truskawka, aronia, malina, jagoda, , czarna porzeczka, wiśnia, owoce bez pestek, smak typowy, barwa typowa dla poszczególnych owoców, bez obcych posmaków, sypkie, nieoblodzone, niezlepione, nieuszkodzone mechanicznie</t>
  </si>
  <si>
    <t>maliny - świeżo mrożone, bez szypułek, sypkie, nieoblodzone. Opakowanie 2,5kg.</t>
  </si>
  <si>
    <t>Truskawka – owoc świeżo mrożony, kaliber około 20 mm, smak typowy, barwa typowa dla poszczególnych owoców, bez obcych posmaków, sypkie, nieoblodzone, niezlepione, nieuszkodzone mechanicznie; op.  2,5kg, 3kg</t>
  </si>
  <si>
    <t>Porzeczka czarna – owoc świeżo mrożony, ; smak typowy, barwa typowa dla poszczególnych owoców, bez obcych posmaków, sypkie, nieoblodzone, niezlepione, nieuszkodzone mechanicznie; 2,5kg</t>
  </si>
  <si>
    <t>Brokuły  - op. 2,5kg, brokuły różyczki kaliber 35-50 mm, nieoblodzone, niezlepione, nieuszkodzone mechanicznie</t>
  </si>
  <si>
    <t>Brukselka  - op. 2,5 kg, brukselka owoce kaliber 25-50 mm, nieoblodzone, niezlepione, nieuszkodzone mechanicznie</t>
  </si>
  <si>
    <t>Kalafior  - op. 2,5kg, kalafior różyczki kaliber 35-50 mm, nieoblodzone, niezlepione, nieuszkodzone mechanicznie</t>
  </si>
  <si>
    <t>Fasolka szparagowa zielona – op.2,5kg, strąki kaliber 50 - 100 mm, nieoblodzone, niezlepione, nieuszkodzone mechanicznie</t>
  </si>
  <si>
    <t>Fasolka szparagowa żółta – op.2,5kg, strąki kaliber 50 - 100 mm, nieoblodzone, niezlepione, nieuszkodzone mechanicznie</t>
  </si>
  <si>
    <t>Mieszanka 7 składnikowa, mrożona. Opakowanie 2,5 kg.</t>
  </si>
  <si>
    <t>mieszanka chińska -  bukiet jarzyn mrożonych, barwa typowa dla poszczególnych warzyw, warzywa sypkie, bez obcych posmaków, nieoblodzone, niezlepione, nieuszkodzone mechanicznie, w oryginalnych opakowaniach producenta(marchew, papryka, cebula, por, pędy bambusa, kiełki fasoli Mung, pędy bambusa, grzyby Mun 5-10 składników), op. 2,5kg</t>
  </si>
  <si>
    <t>marchewka z groszkiem - marchew pokrojona w kostkę, groszek po rozmrożeniu zachowują pełnie smaku, barwę i aromat. Opakowanie 2,5 kg</t>
  </si>
  <si>
    <t>mix warzyw brokuł kalafior marchewka, op. 2,5kg</t>
  </si>
  <si>
    <t>gnocci kluski</t>
  </si>
  <si>
    <t>jagody mrożone, owoce całe, bez dodatku cukru i substancji konserwujących, bez oznak rozmrożenia, op. 2,5kg</t>
  </si>
  <si>
    <t xml:space="preserve"> Groszek zielony op. 2,5kg ziarna nieoblodzone, niezlepione, nieuszkodzone mechanicznie</t>
  </si>
  <si>
    <t>dynia mrożona, krojona w kostkę, op. 2,5kg</t>
  </si>
  <si>
    <t>marchewki mini op. 2,5kg</t>
  </si>
  <si>
    <t>marchew kostka op. 2,5kg</t>
  </si>
  <si>
    <t>Szpinak mrożony - op. 2,5kg, rozdrobniony lub w liściach,  100% naturalny szpinak, bez dodatku soli i konserwantów,  barwa zielona, konsystencja po rozmrożeniu jednolita, bez zbryleń lodu</t>
  </si>
  <si>
    <t>Włoszczyzna mrożona. Opakowanie 2,5 kg o składzie: marchew, seler, por, pietruszka.</t>
  </si>
  <si>
    <t>buraki tarte mrożone, przeznaczone do dalszej obróki kulinarnej, bez dodatku soli i substancji konserwujących, op. 2,5kg</t>
  </si>
  <si>
    <t>knedle ze śliwkami / truskawkami, op. 500g</t>
  </si>
  <si>
    <t>pyzy z mięsem, op. 3kg</t>
  </si>
  <si>
    <t>pierogi z serem, op. 3kg</t>
  </si>
  <si>
    <t>pierogi z mięsem, op. 3kg</t>
  </si>
  <si>
    <t>pierogi z truskawkami, op. 1kg</t>
  </si>
  <si>
    <t>kluski śląskie, op. 3kg</t>
  </si>
  <si>
    <t>paluszki rybne</t>
  </si>
  <si>
    <t>Makrela wędzona - 200-250 g, świeżo wędzona, soczysta bez obcych zapachów, nieuszkodzona mechanicznie wg zamówienia wagowego</t>
  </si>
  <si>
    <t>Filet z miruny nowozelandzkiej mrożony b/s bez glazury – w opakowaniach foliowych po ok 4 –6,8kg; nieoblodzone, niezlepione, nieuszkodzone mechanicznie, bez obcych zapachów ilośc wg zamówienia wagowego</t>
  </si>
  <si>
    <t>SUMA BRUTTO ZA CAŁOŚĆ ZADANIA W PLN:</t>
  </si>
  <si>
    <t>Słownie: sześćdziesiąt tysięcy sto dziewięćdziesiąt sześć złotych, jedenaście groszy</t>
  </si>
  <si>
    <t>dnia…………………………………………………………………………..</t>
  </si>
  <si>
    <t>upoważnionej/ych do reprezentowania Wykonawcy</t>
  </si>
  <si>
    <t>ZAŁĄCZNIK Nr 4.4</t>
  </si>
  <si>
    <t>– zadanie Nr 4: dostawa świeżych owoców i warzyw (CPV: 15.30.00.00-1)</t>
  </si>
  <si>
    <t>……………………………………………………………………………………..</t>
  </si>
  <si>
    <t>cena jednostkowa brutto</t>
  </si>
  <si>
    <t>Arbuz - roślina z rodziny dyniowatych, soczysta, słodka, skórka gładka zielona bez uszkodzeń mechanicznych i zmian biologicznych, odmiana jednorodna przy każdej dostawie; w sezonie ilość wg zamówienia wagowego</t>
  </si>
  <si>
    <t>Awokado - skórka charakterystyczna dla odmiany, bez pęknięć i uszkodzeń, bez oznak gnicia, pleśni, uszkodzeń mechanicznych oraz nadmiernych przebarwień, owoce całe, zdrowe świeże i czyste, całorocznie ilość wg zamówienia wagowego</t>
  </si>
  <si>
    <t>Banan - długość ok.18-20 cm, kolor czysto żółty, bez brązowych plam, bez uszkodzeń mechanicznych i zanieczyszczeń biologicznych, pakowane w pudło kartonowe do 25 kg, odmiana jednorodna przy każdorazowej dostawie; całorocznie ilość wg zamówienia wagowego</t>
  </si>
  <si>
    <t>Brokuł świeży – kapusta szparagowa o kwiatostanie ciemnozielonym, bez uszkodzeń mechanicznych i zanieczyszczeń biologicznych,  odmiana jednorodna przy każdorazowej dostawie; w sezonie</t>
  </si>
  <si>
    <t>Brzoskwinie, nektarynki, morele  – owoc pestkowiec o masie 100-200 g, omszonej skórce, żółtej z czerwonym rumieńcem, bez uszkodzeń mechanicznych i zanieczyszczeń  ilość wg zamówienia wagowegobiologicznych,  odmiana jednorodna przy każdorazowej dostawie; w sezonie  ilość wg zamówienia wagowego</t>
  </si>
  <si>
    <t>Burak czerwony - kształt okrągły, sortowany o średnicy 10-12 cm, czysty, bez uszkodzeń mechanicznych i zmian biologicznych, niezarobaczywione, pakowane w worki raszlowe 10 kg, odmiana jednorodna przy każdorazowej dostawie; całorocznie; ilość wg zamówienia wagowego</t>
  </si>
  <si>
    <t>Cebula czerwona - dobrze wysuszona, bez szczypiorku, sortowana o jednakowej wielkości 3-5 cm, bez uszkodzeń mechanicznych,  odmiana jednorodna przy każdorazowej dostawie; całorocznie ; ilość wg zamówienia wagowego</t>
  </si>
  <si>
    <t>Cebula ze szczypiorkiem – cebula świeża ze szczypiorkiem, sortowana o jednakowej wielkości 5-8 cm, pęczek około 250 g; bez uszkodzeń mechanicznych, łączona w pęczki, odmiana jednorodna przy każdorazowej dostawie; w sezonie; ilość wg zamówienia wagowego</t>
  </si>
  <si>
    <t>pęczek</t>
  </si>
  <si>
    <t xml:space="preserve">Cebula żółta - dobrze wysuszona, bez szczypiorku, sortowana o jednakowej wielkości 5-8 cm, bez uszkodzeń mechanicznych, odmiana jednorodna przy każdorazowej dostawie; całorocznie </t>
  </si>
  <si>
    <t>Cytryna - wielkość 8-10 cm, kolor żółty, owoc o cienkiej skórce, bez uszkodzeń mechanicznych i zanieczyszczeń biologicznych,  odmiana jednorodna przy każdorazowej dostawie; całorocznie ;  ilość wg zamówienia wagowego</t>
  </si>
  <si>
    <t>Śliwka duża ,renklodowa; kształt okrągły lub podłużny, miąższ mięsisty; bez uszkodzeń mechanicznych i zmian biologicznych; odmiana jednorodna przy każdorazowej dostawie; w sezonie; ilość wg zamówienia wagowego</t>
  </si>
  <si>
    <t>Czosnek - główka o średnicy 6 cm i wadze 70g/ 1 szt.  wysuszony, bez przerostów, ząbki ściśle przylegające do siebie, kolor biały, bez zanieczyszczeń biologicznych, odmiana jednorodna przy każdorazowej dostawie; całorocznie</t>
  </si>
  <si>
    <t>Pomidorki koktajlowe, całe, bez oznak psucia, gnicia, pleśni, 250g lub luzem</t>
  </si>
  <si>
    <t>Fasola szparagowa zielona lub żółta – roślina strączkowa koloru zielonego bez przebarwień, strąki o długości 50 – 100 mm, bez uszkodzeń mechanicznych i zanieczyszczeń biologicznych, odmiana jednorodna przy każdorazowej dostawie; w sezonie ; ilość wg zamówienia wagowego</t>
  </si>
  <si>
    <t>Szczypiorek - barwa zielona, o długich liściach, niezwiędnięty, zapach świeży,  odmiana jednorodna przy każdorazowej dostawie; całorocznie</t>
  </si>
  <si>
    <t>Ziemniaki jadalne  - kształtne, sortowane, owalne o zbliżonym wymiarze 8-12 cm średnicy,  bez uszkodzeń mechanicznych i zmian biologicznych, pozbawione odrostów, pakowane w worki 15 kg, odmiana jednorodna przy każdorazowej dostawie, odmiana typu Irga lub równoważna; całorocznie; ilość wg zamówienia wagowego</t>
  </si>
  <si>
    <t>Ziemniaki jadalne młode -   kształtne, sortowane, owalne o zbliżonym wymiarze 8-12 cm średnicy, bez uszkodzeń mechanicznych i zmian biologicznych, pozbawione odrostów, pakowane w worki 15 kg odmiana jednorodna przy każdorazowej dostawie; odmiana typu irga lub równoważna; w sezonie; ilość wg zamówienia wagowego</t>
  </si>
  <si>
    <t xml:space="preserve">Gruszka – owoce o wadze około 100 g; wydłużone, przy szypułce nieco stożkowate; skórka gruba ziarnista, zielona, żółta lub brązowa, ordzawiona; miąższ miękki lub średnio-twardy; bez uszkodzeń mechanicznych oraz zanieczyszczeń biologicznych; w sezonie ilość wg zamówienia wagowego </t>
  </si>
  <si>
    <t>Jabłka deserowe, mix odmian - - sortowane, wielkość 150-170 g/1 szt, soczyste, słodko winne, bez uszkodzeń mechanicznych i biologicznych zanieczyszczeń, pakowane w skrzynie 15 kg, odmiana jednorodna przy każdorazowej dostawie; całorocznie; ilość wg zamówienia wagowego</t>
  </si>
  <si>
    <t>Kalafior świeży – o wadze od 250 do 1000 g, różyczki zbite, koloru jasnokremowego, bez uszkodzeń mechanicznych i zanieczyszczeń biologicznych, odmiana jednorodna przy każdorazowej dostawie; w sezonie</t>
  </si>
  <si>
    <t>Kapusta biała - główka zwarta, bez liści zewnętrznych, waga 1,8- 4 kg/1 szt, kolor jasno zielony, bez uszkodzeń mechanicznych i zmian biologicznych, niezarobaczywiona, odmiana jednorodna przy każdorazowej dostawie; całorocznie; ilość wg zamówienia wagowego</t>
  </si>
  <si>
    <t>Kapusta brukselka – główki liściowe koloru ciemnozielonego, bez uszkodzeń mechanicznych i zanieczyszczeń biologicznych, odmiana jednorodna przy każdorazowej dostawie; w sezonie; ilość wg zamówienia wagowego;</t>
  </si>
  <si>
    <t>Kapusta czerwona - główka zwarta, bez liści zewnętrznych, waga 1,2- 2,5 kg/1 szt, kolor czerwony, bez uszkodzeń mechanicznych i zmian biologicznych, niezarobaczywiona, pakowane w worki siatkowe 10 kg, odmiana jednorodna przy każdorazowej dostawie; całorocznie ;ilość wg zamówienia wagowego</t>
  </si>
  <si>
    <t>Kapusta kiszona z marchwią min 5% - kiszona naturalnie, bez użycia octu, szatkowana w krótkie nitki, pakowane w wiaderka plastikowe 1-5 kg; całorocznie ; ilość wg zamówienia wagowego</t>
  </si>
  <si>
    <t>Kapusta młoda – kapusta biała z początku zbiorów, bez uszkodzeń mechanicznych i zmian biologicznych, niezarobaczywiona,  odmiana jednorodna przy każdorazowej dostawie; w sezonie</t>
  </si>
  <si>
    <t>Kapusta pekińska - główka zwarta, bez liści zewnętrznych, waga 1,2- 1,5 kg/1 szt, kolor jasno zielony, bez uszkodzeń mechanicznych i zmian biologicznych, niezarobaczywiona, pakowane w folię pojedynczo każda główka, odmiana jednorodna przy każdorazowej dostawie; całorocznie ;  ilość wg zamówienia wagowego</t>
  </si>
  <si>
    <t>Kapusta włoska – odmiana kapusty białej, liście pomarszczone, pokryte drobnymi pęcherzykowatymi wzdęciami, ciemnozielone, bez uszkodzeń mechanicznych i zmian biologicznych, niezarobaczywiona, pakowane pojedynczo każda główka, odmiana jednorodna przy każdorazowej dostawie; w sezonie ; ilość wg zamówienia wagowego</t>
  </si>
  <si>
    <t>Kiwi - sortowana, waga 80-100 g/1 szt., dojrzała, bez uszkodzeń mechanicznych i zanieczyszczeń biologicznych,  całorocznie</t>
  </si>
  <si>
    <t>Koper zielony natka - zapach typowy, barwa jednolita zielona, jędrny, nie zwiędnięty, waga pęczka -0,10 kg, odmiana jednorodna przy każdorazowej dostawie; całorocznie</t>
  </si>
  <si>
    <t>pęczki</t>
  </si>
  <si>
    <t>Mandarynka - sortowana, słodka, skórka w kolorze pomarańczowym, waga 70-90 g/1 szt., zgodnie z normą PN/R-75514, bez uszkodzeń mechanicznych i zanieczyszczeń, całorocznie ; ilość wg zamówienia wagowego</t>
  </si>
  <si>
    <t>Marchew - świeża o długości 15-20 cm, czysta, smak typowy, twarda, bez naci, bez uszkodzeń mechanicznych, bez zmian biologicznych,  odmiana jednorodna przy każdorazowej dostawie, pakowana w worki 10 kg; całorocznie ; ilość wg zamówienia wagowego</t>
  </si>
  <si>
    <t>Truskawka - jędrne czerwone dojrzałe owoce, słodkie, aromatyczne owoce z zielonymi szypułkami  bez oznak zepsucia i gnicia, nie poduszone, pakowane w kobiałkach po 2 kg; w sezonie ;ilość wg zamówienia wagowego</t>
  </si>
  <si>
    <t>Ogórek kiszony - długość 10-15 cm, barwa zielono żółta, twardy, kiszony w sposób naturalny,  zgodnie z normą PN-A-77701, zapach świeży, bez uszkodzeń mechanicznych, bez zmian biologicznych, opakowanie w wiadra plastikowe o wadze 1- 5 kg; całorocznie</t>
  </si>
  <si>
    <t>Winogrona białe lub  ciemne stołowe- owoce świeże; winogrona muszą być jędrne i sprężyste, a ich skórka gładka i bez przebarwień; całorocznie ilość wg zamówienia wagowego</t>
  </si>
  <si>
    <t>Ogórek świeży krótki (gruntowy) - jadalne do bezpośredniego spożycia, długość 20-25 cm, barwa ciemnozielona, zapach świeży, bez uszkodzeń mechanicznych, bez zmian biologicznych, opakowanie w worki foliowe  5-10 kg, odmiana jednorodna przy każdorazowej dostawie; w sezonie ilość wg zamówienia wagowego</t>
  </si>
  <si>
    <t>Papryka czerwona świeża - o wadze 0,25-0,30 kg/1 szt. jędrna, soczysta, bez uszkodzeń mechanicznych i mikrobiologicznych,  odmiana jednorodna przy każdorazowej dostawie; całorocznie</t>
  </si>
  <si>
    <t>Pieczarki świeże - grzyby owocniki wszystkich odmian pieczarek uprawnych  dostarczane w stanie świeżym z zamkniętym kapeluszem (o średnicy 30 – 65 mm), lub lekko otwartym, okrągłe lub półkoliste, jędrne, zdrowe, całe, czyste, nieuszkodzone, z odciętą dolną częścią trzonu, barwa: kapelusz po zewnętrznej stronie biały, biało-kremowy, centralnie lekko brązowawy, smak i zapach – charakterystyczny dla pieczarek, sortowane o zbliżonej wielkości, bez uszkodzeń mechanicznych i zmian biologicznych, niezarobaczywione, odmiana jednorodna przy każdorazowej dostawie; całorocznie ilość wg zamówienia wagowego</t>
  </si>
  <si>
    <t>Pietruszka korzeń bez naci -  bez uszkodzeń mechanicznych i zmian biologicznych, niezarobaczywiona, pakowane w worki siatkowe 5 kg, odmiana jednorodna przy każdorazowej dostawie; całorocznie ilość wg zamówienia wagowego</t>
  </si>
  <si>
    <t>Pietruszka nać świeża - barwa zielona, o dużych listkach, niezwiędnięta, zapach świeży, bez zanieczyszczeń, odmiana jednorodna przy każdorazowej dostawie; całorocznie</t>
  </si>
  <si>
    <t>Pomarańcza-  bez uszkodzeń mechanicznych i zanieczyszczeń biologicznych, odmiana jednorodna przy każdorazowej dostawie ilość wg zamówienia wagowego</t>
  </si>
  <si>
    <t>Pomidor - jadalne do bezpośredniego spożycia, kształt okrągły,  czerwony, twardy, nieuszkodzony, smak i zapach typowy, bez uszkodzeń mechanicznych, bez zmian biologicznych, odmiana jednorodna przy każdorazowej dostawie ; całorocznie ilość wg zamówienia wagowego</t>
  </si>
  <si>
    <t>Por typu sałatkowego - długość 40-50 cm, średnica 2-5 cm, wydatne długie cienkie zgrubienie cebulowe, czysty, bez uszkodzeń mechanicznych i zmian biologicznych, niezarobaczywiony, odmiana jednorodna przy każdorazowej dostawie; całorocznie</t>
  </si>
  <si>
    <t>Rzodkiewki -  czerwone, bardzo gładkie, intensywnie wybarwione, błyszczące, po umyciu długo zachowujące połysk, z cienkim korzonkiem, na przekroju idealnie białe, niezarobaczywione, ,mocno osadzone, , pakowane w pęczki , odmiana jednorodna przy każdorazowej dostawie; całorocznie</t>
  </si>
  <si>
    <t>Sałata lodowa - kolor zielony, waga główki 300g-500g /1 szt. nie uszkodzone liście, bez zanieczyszczeń biologicznych, pakowana w skrzynie, odmiana jednorodna przy każdorazowej dostawie; całorocznie</t>
  </si>
  <si>
    <t>Sałata zielona masłowa - kolor zielony, waga główki 100-150 g/1 szt. nie uszkodzone liście, bez zanieczyszczeń biologicznych, pakowana w skrzynie, odmiana jednorodna przy każdorazowej dostawie; całorocznie</t>
  </si>
  <si>
    <t>Seler korzeniowy -  bez uszkodzeń mechanicznych i zmian biologicznych, pozbawione odrostów, pakowane w worki siatkowe 5kg, odmiana jednorodna przy każdorazowej dostawie; całorocznie ilość wg zamówienia wagowego</t>
  </si>
  <si>
    <t>kiełki rzodkiewki - świeże, przeznaczone do bezpośredniego spożycia, świeże, jędrne, o jednolitym wybarwieniu, bez oznak zwiędnięcia, pleśni, przebarwień i uszkodzeń mechanicznych, op. 50-100g</t>
  </si>
  <si>
    <t>rukola - świeże liście rukoli przeznaczone do bezpośredniego spożycia, liście świeże, zdrowe, czyste i suche, bez oznak więdnięcia, żółknięcia, gnicia, pleśni, op. 100g</t>
  </si>
  <si>
    <t>mięta świeża - doniczka, roślina zdrowa, świeża, o intensywnie zielonych liściach i charakterystyczym świeżym aromacie, bez oznak więdnięcia, przebarwień, uszkodzeń mechanicznych</t>
  </si>
  <si>
    <t>szpinak świeży - liście świeże, zdrowe, czyste i jędrne, barwa intensywnie zielona, bez oznak  więdnięcia, żółknięcia, gnicia, pleśni, wolne od zanieczyszczeń, piasku, szkodników i obcych zapachów, op. 125-200g</t>
  </si>
  <si>
    <t>cukinia - skórka gładka, bez uszkodzeń mechanicznych, oznak gnicia, pleśni oraz przebarwień. Produkt zdrowy, świeży, jędrny, o charakterystycznym kształcie i barwie, całorocznie ilość wg zamówienia wagowego</t>
  </si>
  <si>
    <t xml:space="preserve">czereśnie - owoce świeże, jędrne, o smaku i barwie charakterystycznej dla odmiany, bez oznak pleśni, gnicia, fermentacji, uszkodzeń mechanicznych i śladów obecności szkodników; zamówienia sezonowe </t>
  </si>
  <si>
    <t xml:space="preserve">maliny -  świeże, jędrne owoce, jednolite wybarwienie, brak uszkodzeń i oznak zepsucia. Owoce suche, czyste, nieprzejrzałe, wolne od zanieczyszczeń, pleśni, gnicia i oznak fermentacji , różne op.250-500g </t>
  </si>
  <si>
    <t>limonka - owoce całe, dojrzałe i zdrowe, przeznaczone do bezpośredniego spożycia, o charakterystycznym kwaśnym smaku i świeżym aromacie, z barwą typową dla odmiany od zielonej do jasnożółtej, skórka gładka, bez oznak gnicia i uszkodzeń mechanicznych</t>
  </si>
  <si>
    <t>ananas - owoc cały, zdrowy i dojrzały, przeznaczony do bezpośredniego spożycia, skórka bez oznak gnicia, pleśni, uszkodzeń mechanicznych, obecności szkodników, liście świeże, zielone, bez oznak przesuszenia</t>
  </si>
  <si>
    <t xml:space="preserve">borówki -  owoce całe, zdrowe i dojrzałe, przeznaczone do bezpośredniego spożycia, owoce jędrne, soczyste, o barwie charakterystycznej dla odmiany, bez oznak pleśni, gnicia, fermentacji, uszkodzeń mechanicznych,  różne op. 250-500g </t>
  </si>
  <si>
    <t>melon - owoc świeży, jędrny, zdrowy i dojrzały, skórka bez oznak gnicia, pleśni, pęknięć, uszkodzeń mechanicznych, obecności szkodników</t>
  </si>
  <si>
    <t xml:space="preserve">SUMA BRUTTO ZA CAŁOŚĆ ZADANIA W PLN    </t>
  </si>
  <si>
    <t>słownie: dziewięćdziesiąt dwa tysiące dziewięćset czterdzieści jeden złoty, sześćdziesiąt pięć groszy</t>
  </si>
  <si>
    <t>Wszystkie produkty spożywcze muszą być wysokiej jakości, świeże, bez uszkodzeń, z okresami ważności z odpowiednimi dla danego asortymentu.</t>
  </si>
  <si>
    <t>imię, nazwisko (pieczęć) i podpis/y osób/ osobyupoważnionej/ych do reprezentowania Wykonawcy</t>
  </si>
  <si>
    <t>data…………………………………………………………………..</t>
  </si>
  <si>
    <t xml:space="preserve">SUMA BRUTTO ZA CAŁOŚĆ ZADANIA W PLN: </t>
  </si>
  <si>
    <t>cena brutto........................................PLN................</t>
  </si>
  <si>
    <t>Cena brutto: ………………………………………….. PLN</t>
  </si>
  <si>
    <t>Cena brutto....................................................................PLN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</si>
</sst>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415]General"/>
    <numFmt numFmtId="165" formatCode="&quot; &quot;#,##0.00&quot;      &quot;;&quot;-&quot;#,##0.00&quot;      &quot;;&quot; -&quot;#&quot;      &quot;;@&quot; &quot;"/>
    <numFmt numFmtId="166" formatCode="[$-415]0%"/>
    <numFmt numFmtId="167" formatCode="[$-415]0.00"/>
    <numFmt numFmtId="170" formatCode="#,##0.00&quot; zł&quot;;[Red]&quot;-&quot;#,##0.00&quot; zł&quot;"/>
    <numFmt numFmtId="171" formatCode="[$-415]0.0"/>
    <numFmt numFmtId="172" formatCode="0.0"/>
    <numFmt numFmtId="173" formatCode="[$-415]0"/>
    <numFmt numFmtId="174" formatCode="#,##0.00&quot; &quot;[$zł-415];[Red]&quot;-&quot;#,##0.00&quot; &quot;[$zł-415]"/>
  </numFmts>
  <fonts count="28">
    <font>
      <sz val="11"/>
      <color rgb="FF000000"/>
      <name val="Arial1"/>
      <charset val="238"/>
    </font>
    <font>
      <sz val="11"/>
      <color rgb="FF000000"/>
      <name val="Arial1"/>
      <charset val="238"/>
    </font>
    <font>
      <sz val="11"/>
      <color rgb="FF000000"/>
      <name val="Czcionka tekstu podstawowego1"/>
      <charset val="238"/>
    </font>
    <font>
      <b/>
      <i/>
      <sz val="16"/>
      <color rgb="FF000000"/>
      <name val="Arial1"/>
      <charset val="238"/>
    </font>
    <font>
      <b/>
      <i/>
      <u/>
      <sz val="11"/>
      <color rgb="FF000000"/>
      <name val="Arial1"/>
      <charset val="238"/>
    </font>
    <font>
      <b/>
      <sz val="12"/>
      <color rgb="FF000000"/>
      <name val="Times New Roman"/>
      <family val="1"/>
      <charset val="238"/>
    </font>
    <font>
      <b/>
      <sz val="14"/>
      <color rgb="FF000000"/>
      <name val="Times New Roman"/>
      <family val="1"/>
      <charset val="238"/>
    </font>
    <font>
      <sz val="12"/>
      <color rgb="FF000000"/>
      <name val="Times New Roman1"/>
      <charset val="238"/>
    </font>
    <font>
      <b/>
      <sz val="14"/>
      <color rgb="FF000000"/>
      <name val="Times New Roman1"/>
      <charset val="238"/>
    </font>
    <font>
      <sz val="12"/>
      <color rgb="FF000000"/>
      <name val="Times New Roman"/>
      <family val="1"/>
      <charset val="238"/>
    </font>
    <font>
      <b/>
      <sz val="12"/>
      <color rgb="FF000000"/>
      <name val="Times New Roman1"/>
      <charset val="238"/>
    </font>
    <font>
      <b/>
      <sz val="10"/>
      <color rgb="FF000000"/>
      <name val="Times New Roman"/>
      <family val="1"/>
      <charset val="238"/>
    </font>
    <font>
      <b/>
      <sz val="11"/>
      <color rgb="FF000000"/>
      <name val="Times New Roman"/>
      <family val="1"/>
      <charset val="238"/>
    </font>
    <font>
      <b/>
      <sz val="9"/>
      <color rgb="FF000000"/>
      <name val="Times New Roman"/>
      <family val="1"/>
      <charset val="238"/>
    </font>
    <font>
      <b/>
      <sz val="12"/>
      <color rgb="FF00000A"/>
      <name val="Times New Roman"/>
      <family val="1"/>
      <charset val="238"/>
    </font>
    <font>
      <sz val="10"/>
      <color rgb="FF000000"/>
      <name val="Times New Roman"/>
      <family val="1"/>
      <charset val="238"/>
    </font>
    <font>
      <b/>
      <sz val="11"/>
      <color rgb="FF000000"/>
      <name val="Arial1"/>
      <charset val="238"/>
    </font>
    <font>
      <i/>
      <sz val="11"/>
      <color rgb="FF000000"/>
      <name val="Times New Roman1"/>
      <charset val="238"/>
    </font>
    <font>
      <b/>
      <i/>
      <sz val="11"/>
      <color rgb="FF000000"/>
      <name val="Times New Roman"/>
      <family val="1"/>
      <charset val="238"/>
    </font>
    <font>
      <i/>
      <sz val="11"/>
      <color rgb="FF000000"/>
      <name val="Times New Roman"/>
      <family val="1"/>
      <charset val="238"/>
    </font>
    <font>
      <b/>
      <sz val="11"/>
      <color rgb="FF000000"/>
      <name val="Times New Roman1"/>
      <charset val="238"/>
    </font>
    <font>
      <b/>
      <i/>
      <sz val="10"/>
      <color rgb="FF000000"/>
      <name val="Times New Roman"/>
      <family val="1"/>
      <charset val="238"/>
    </font>
    <font>
      <b/>
      <sz val="12"/>
      <color rgb="FFFF0000"/>
      <name val="Times New Roman"/>
      <family val="1"/>
      <charset val="238"/>
    </font>
    <font>
      <b/>
      <sz val="11"/>
      <color rgb="FF000000"/>
      <name val="Czcionka tekstu podstawowego1"/>
      <charset val="238"/>
    </font>
    <font>
      <i/>
      <sz val="12"/>
      <color rgb="FF000000"/>
      <name val="Times New Roman1"/>
      <charset val="238"/>
    </font>
    <font>
      <b/>
      <u/>
      <sz val="12"/>
      <color rgb="FF000000"/>
      <name val="Times New Roman"/>
      <family val="1"/>
      <charset val="238"/>
    </font>
    <font>
      <b/>
      <sz val="10"/>
      <color rgb="FF000000"/>
      <name val="Arial1"/>
      <charset val="238"/>
    </font>
    <font>
      <b/>
      <sz val="9"/>
      <color rgb="FF000000"/>
      <name val="Arial1"/>
      <charset val="238"/>
    </font>
  </fonts>
  <fills count="15">
    <fill>
      <patternFill patternType="none"/>
    </fill>
    <fill>
      <patternFill patternType="gray125"/>
    </fill>
    <fill>
      <patternFill patternType="solid">
        <fgColor rgb="FFC5D9F1"/>
        <bgColor rgb="FFC5D9F1"/>
      </patternFill>
    </fill>
    <fill>
      <patternFill patternType="solid">
        <fgColor rgb="FFDBEEF3"/>
        <bgColor rgb="FFDBEEF3"/>
      </patternFill>
    </fill>
    <fill>
      <patternFill patternType="solid">
        <fgColor rgb="FFBFBFBF"/>
        <bgColor rgb="FFBFBFBF"/>
      </patternFill>
    </fill>
    <fill>
      <patternFill patternType="solid">
        <fgColor rgb="FFFFFFFF"/>
        <bgColor rgb="FFFFFFFF"/>
      </patternFill>
    </fill>
    <fill>
      <patternFill patternType="solid">
        <fgColor rgb="FF66FF33"/>
        <bgColor rgb="FF66FF33"/>
      </patternFill>
    </fill>
    <fill>
      <patternFill patternType="solid">
        <fgColor rgb="FFCCCCCC"/>
        <bgColor rgb="FFCCCCCC"/>
      </patternFill>
    </fill>
    <fill>
      <patternFill patternType="solid">
        <fgColor rgb="FF00B050"/>
        <bgColor rgb="FF00B050"/>
      </patternFill>
    </fill>
    <fill>
      <patternFill patternType="solid">
        <fgColor rgb="FFFAC090"/>
        <bgColor rgb="FFFAC090"/>
      </patternFill>
    </fill>
    <fill>
      <patternFill patternType="solid">
        <fgColor rgb="FF47E53B"/>
        <bgColor rgb="FF47E53B"/>
      </patternFill>
    </fill>
    <fill>
      <patternFill patternType="solid">
        <fgColor rgb="FFCCC0DA"/>
        <bgColor rgb="FFCCC0DA"/>
      </patternFill>
    </fill>
    <fill>
      <patternFill patternType="solid">
        <fgColor rgb="FF33CC33"/>
        <bgColor rgb="FF33CC33"/>
      </patternFill>
    </fill>
    <fill>
      <patternFill patternType="solid">
        <fgColor rgb="FFFFFF00"/>
        <bgColor rgb="FFFFFF00"/>
      </patternFill>
    </fill>
    <fill>
      <patternFill patternType="solid">
        <fgColor theme="0" tint="-0.249977111117893"/>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9" fontId="1" fillId="0" borderId="0" applyFont="0" applyFill="0" applyBorder="0" applyAlignment="0" applyProtection="0"/>
    <xf numFmtId="165" fontId="2" fillId="0" borderId="0" applyBorder="0" applyProtection="0"/>
    <xf numFmtId="164" fontId="2" fillId="0" borderId="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4" fillId="0" borderId="0" applyNumberFormat="0" applyBorder="0" applyProtection="0"/>
    <xf numFmtId="174" fontId="4" fillId="0" borderId="0" applyBorder="0" applyProtection="0"/>
  </cellStyleXfs>
  <cellXfs count="367">
    <xf numFmtId="0" fontId="0" fillId="0" borderId="0" xfId="0"/>
    <xf numFmtId="164" fontId="2" fillId="0" borderId="0" xfId="3" applyFont="1" applyFill="1" applyAlignment="1"/>
    <xf numFmtId="2" fontId="2" fillId="0" borderId="0" xfId="3" applyNumberFormat="1" applyFont="1" applyFill="1" applyAlignment="1"/>
    <xf numFmtId="164" fontId="5" fillId="0" borderId="0" xfId="3" applyFont="1" applyFill="1" applyAlignment="1">
      <alignment horizontal="right"/>
    </xf>
    <xf numFmtId="164" fontId="7" fillId="0" borderId="0" xfId="3" applyFont="1" applyFill="1" applyAlignment="1">
      <alignment horizontal="left"/>
    </xf>
    <xf numFmtId="164" fontId="6" fillId="0" borderId="0" xfId="3" applyFont="1" applyFill="1" applyAlignment="1">
      <alignment horizontal="left"/>
    </xf>
    <xf numFmtId="164" fontId="2" fillId="0" borderId="0" xfId="3" applyFont="1" applyFill="1" applyAlignment="1">
      <alignment horizontal="left"/>
    </xf>
    <xf numFmtId="164" fontId="8" fillId="0" borderId="0" xfId="3" applyFont="1" applyFill="1" applyAlignment="1">
      <alignment horizontal="center"/>
    </xf>
    <xf numFmtId="164" fontId="9" fillId="0" borderId="0" xfId="3" applyFont="1" applyFill="1" applyAlignment="1"/>
    <xf numFmtId="164" fontId="10" fillId="0" borderId="0" xfId="3" applyFont="1" applyFill="1" applyAlignment="1">
      <alignment horizontal="center"/>
    </xf>
    <xf numFmtId="164" fontId="5" fillId="0" borderId="2" xfId="3" applyFont="1" applyFill="1" applyBorder="1" applyAlignment="1">
      <alignment horizontal="center" vertical="center" wrapText="1"/>
    </xf>
    <xf numFmtId="164" fontId="2" fillId="0" borderId="0" xfId="3" applyFont="1" applyFill="1" applyAlignment="1">
      <alignment vertical="center"/>
    </xf>
    <xf numFmtId="164" fontId="9" fillId="3" borderId="3" xfId="3" applyFont="1" applyFill="1" applyBorder="1" applyAlignment="1">
      <alignment horizontal="center" vertical="center" wrapText="1"/>
    </xf>
    <xf numFmtId="164" fontId="5" fillId="3" borderId="4" xfId="3" applyFont="1" applyFill="1" applyBorder="1" applyAlignment="1">
      <alignment horizontal="center" vertical="center" wrapText="1"/>
    </xf>
    <xf numFmtId="164" fontId="5" fillId="3" borderId="3" xfId="3" applyFont="1" applyFill="1" applyBorder="1" applyAlignment="1">
      <alignment horizontal="center" vertical="center" wrapText="1"/>
    </xf>
    <xf numFmtId="0" fontId="5" fillId="3" borderId="4" xfId="3" applyNumberFormat="1" applyFont="1" applyFill="1" applyBorder="1" applyAlignment="1">
      <alignment horizontal="center" vertical="center" wrapText="1"/>
    </xf>
    <xf numFmtId="164" fontId="5" fillId="0" borderId="1" xfId="3" applyFont="1" applyFill="1" applyBorder="1" applyAlignment="1">
      <alignment horizontal="center" vertical="center" wrapText="1"/>
    </xf>
    <xf numFmtId="164" fontId="11" fillId="4" borderId="5" xfId="3" applyFont="1" applyFill="1" applyBorder="1" applyAlignment="1">
      <alignment horizontal="center" vertical="center" wrapText="1"/>
    </xf>
    <xf numFmtId="164" fontId="11" fillId="4" borderId="6" xfId="3" applyFont="1" applyFill="1" applyBorder="1" applyAlignment="1">
      <alignment horizontal="center" vertical="center" wrapText="1"/>
    </xf>
    <xf numFmtId="2" fontId="0" fillId="4" borderId="1" xfId="0" applyNumberFormat="1" applyFill="1" applyBorder="1"/>
    <xf numFmtId="164" fontId="11" fillId="5" borderId="1" xfId="3" applyFont="1" applyFill="1" applyBorder="1" applyAlignment="1">
      <alignment horizontal="center" vertical="center" wrapText="1"/>
    </xf>
    <xf numFmtId="164" fontId="11" fillId="0" borderId="1" xfId="3" applyFont="1" applyFill="1" applyBorder="1" applyAlignment="1">
      <alignment horizontal="center" vertical="center" wrapText="1"/>
    </xf>
    <xf numFmtId="165" fontId="11" fillId="0" borderId="1" xfId="2" applyFont="1" applyFill="1" applyBorder="1" applyAlignment="1">
      <alignment horizontal="center" vertical="center" wrapText="1"/>
    </xf>
    <xf numFmtId="2" fontId="11" fillId="0" borderId="1" xfId="2" applyNumberFormat="1" applyFont="1" applyFill="1" applyBorder="1" applyAlignment="1">
      <alignment horizontal="center" vertical="center" wrapText="1"/>
    </xf>
    <xf numFmtId="167" fontId="11" fillId="0" borderId="1" xfId="3" applyNumberFormat="1" applyFont="1" applyFill="1" applyBorder="1" applyAlignment="1">
      <alignment horizontal="center" vertical="center" wrapText="1"/>
    </xf>
    <xf numFmtId="166" fontId="12" fillId="0" borderId="7" xfId="3" applyNumberFormat="1" applyFont="1" applyFill="1" applyBorder="1" applyAlignment="1">
      <alignment horizontal="center" vertical="center" wrapText="1"/>
    </xf>
    <xf numFmtId="2" fontId="12" fillId="0" borderId="1" xfId="0" applyNumberFormat="1" applyFont="1" applyFill="1" applyBorder="1" applyAlignment="1">
      <alignment horizontal="center" vertical="center"/>
    </xf>
    <xf numFmtId="0" fontId="0" fillId="4" borderId="1" xfId="0" applyFill="1" applyBorder="1"/>
    <xf numFmtId="164" fontId="11" fillId="0" borderId="3" xfId="3" applyFont="1" applyFill="1" applyBorder="1" applyAlignment="1">
      <alignment horizontal="center" vertical="center" wrapText="1"/>
    </xf>
    <xf numFmtId="164" fontId="11" fillId="0" borderId="4" xfId="3" applyFont="1" applyFill="1" applyBorder="1" applyAlignment="1">
      <alignment horizontal="center" vertical="center" wrapText="1"/>
    </xf>
    <xf numFmtId="167" fontId="11" fillId="0" borderId="3" xfId="3" applyNumberFormat="1" applyFont="1" applyFill="1" applyBorder="1" applyAlignment="1">
      <alignment horizontal="center" vertical="center" wrapText="1"/>
    </xf>
    <xf numFmtId="166" fontId="12" fillId="0" borderId="3" xfId="3" applyNumberFormat="1" applyFont="1" applyFill="1" applyBorder="1" applyAlignment="1">
      <alignment horizontal="center" vertical="center" wrapText="1"/>
    </xf>
    <xf numFmtId="2" fontId="0" fillId="0" borderId="1" xfId="0" applyNumberFormat="1" applyFill="1" applyBorder="1" applyAlignment="1">
      <alignment vertical="center"/>
    </xf>
    <xf numFmtId="164" fontId="11" fillId="0" borderId="5" xfId="3" applyFont="1" applyFill="1" applyBorder="1" applyAlignment="1">
      <alignment horizontal="center" vertical="center" wrapText="1"/>
    </xf>
    <xf numFmtId="164" fontId="5" fillId="0" borderId="8" xfId="3" applyFont="1" applyFill="1" applyBorder="1" applyAlignment="1">
      <alignment horizontal="center" vertical="center" wrapText="1"/>
    </xf>
    <xf numFmtId="0" fontId="0" fillId="0" borderId="0" xfId="0" applyAlignment="1">
      <alignment vertical="center"/>
    </xf>
    <xf numFmtId="2" fontId="0" fillId="0" borderId="1" xfId="0" applyNumberFormat="1" applyFill="1" applyBorder="1" applyAlignment="1">
      <alignment horizontal="right" vertical="center"/>
    </xf>
    <xf numFmtId="164" fontId="11" fillId="0" borderId="8" xfId="3" applyFont="1" applyFill="1" applyBorder="1" applyAlignment="1">
      <alignment horizontal="center" vertical="center" wrapText="1"/>
    </xf>
    <xf numFmtId="166" fontId="12" fillId="0" borderId="9" xfId="3" applyNumberFormat="1" applyFont="1" applyFill="1" applyBorder="1" applyAlignment="1">
      <alignment horizontal="center" vertical="center" wrapText="1"/>
    </xf>
    <xf numFmtId="0" fontId="0" fillId="0" borderId="1" xfId="0" applyFill="1" applyBorder="1" applyAlignment="1">
      <alignment vertical="center"/>
    </xf>
    <xf numFmtId="165" fontId="11" fillId="0" borderId="8" xfId="2" applyFont="1" applyFill="1" applyBorder="1" applyAlignment="1">
      <alignment horizontal="center" vertical="center" wrapText="1"/>
    </xf>
    <xf numFmtId="164" fontId="11" fillId="0" borderId="9" xfId="3" applyFont="1" applyFill="1" applyBorder="1" applyAlignment="1">
      <alignment horizontal="center" vertical="center" wrapText="1"/>
    </xf>
    <xf numFmtId="164" fontId="11" fillId="0" borderId="10" xfId="3" applyFont="1" applyFill="1" applyBorder="1" applyAlignment="1">
      <alignment horizontal="center" vertical="center" wrapText="1"/>
    </xf>
    <xf numFmtId="164" fontId="13" fillId="0" borderId="3" xfId="3" applyFont="1" applyFill="1" applyBorder="1" applyAlignment="1">
      <alignment horizontal="center" vertical="center" wrapText="1"/>
    </xf>
    <xf numFmtId="165" fontId="9" fillId="0" borderId="1" xfId="2" applyFont="1" applyFill="1" applyBorder="1" applyAlignment="1">
      <alignment horizontal="right" vertical="center" wrapText="1"/>
    </xf>
    <xf numFmtId="165" fontId="11" fillId="0" borderId="4" xfId="2" applyFont="1" applyFill="1" applyBorder="1" applyAlignment="1">
      <alignment horizontal="center" vertical="center" wrapText="1"/>
    </xf>
    <xf numFmtId="164" fontId="11" fillId="6" borderId="7" xfId="3" applyFont="1" applyFill="1" applyBorder="1" applyAlignment="1">
      <alignment horizontal="center" vertical="center" wrapText="1"/>
    </xf>
    <xf numFmtId="164" fontId="5" fillId="6" borderId="1" xfId="3" applyFont="1" applyFill="1" applyBorder="1" applyAlignment="1">
      <alignment horizontal="center" vertical="center" wrapText="1"/>
    </xf>
    <xf numFmtId="164" fontId="11" fillId="6" borderId="1" xfId="3" applyFont="1" applyFill="1" applyBorder="1" applyAlignment="1">
      <alignment horizontal="center" vertical="center" wrapText="1"/>
    </xf>
    <xf numFmtId="2" fontId="11" fillId="6" borderId="1" xfId="3" applyNumberFormat="1" applyFont="1" applyFill="1" applyBorder="1" applyAlignment="1">
      <alignment horizontal="center" vertical="center" wrapText="1"/>
    </xf>
    <xf numFmtId="164" fontId="11" fillId="7" borderId="3" xfId="3" applyFont="1" applyFill="1" applyBorder="1" applyAlignment="1">
      <alignment horizontal="center" vertical="center" wrapText="1"/>
    </xf>
    <xf numFmtId="164" fontId="11" fillId="7" borderId="4" xfId="3" applyFont="1" applyFill="1" applyBorder="1" applyAlignment="1">
      <alignment horizontal="center" vertical="center" wrapText="1"/>
    </xf>
    <xf numFmtId="164" fontId="12" fillId="7" borderId="5" xfId="3" applyFont="1" applyFill="1" applyBorder="1" applyAlignment="1">
      <alignment horizontal="center" vertical="center" wrapText="1"/>
    </xf>
    <xf numFmtId="2" fontId="12" fillId="4" borderId="1" xfId="0" applyNumberFormat="1" applyFont="1" applyFill="1" applyBorder="1" applyAlignment="1">
      <alignment horizontal="center" vertical="center"/>
    </xf>
    <xf numFmtId="165" fontId="11" fillId="6" borderId="1" xfId="3" applyNumberFormat="1" applyFont="1" applyFill="1" applyBorder="1" applyAlignment="1">
      <alignment horizontal="right" vertical="center" wrapText="1"/>
    </xf>
    <xf numFmtId="9" fontId="11" fillId="0" borderId="1" xfId="0" applyNumberFormat="1" applyFont="1" applyFill="1" applyBorder="1" applyAlignment="1">
      <alignment horizontal="center" vertical="center"/>
    </xf>
    <xf numFmtId="164" fontId="11" fillId="0" borderId="7" xfId="3" applyFont="1" applyFill="1" applyBorder="1" applyAlignment="1">
      <alignment horizontal="center" vertical="center" wrapText="1"/>
    </xf>
    <xf numFmtId="4" fontId="11" fillId="0" borderId="1" xfId="2" applyNumberFormat="1" applyFont="1" applyFill="1" applyBorder="1" applyAlignment="1">
      <alignment horizontal="center" vertical="center"/>
    </xf>
    <xf numFmtId="167" fontId="11" fillId="0" borderId="7" xfId="3" applyNumberFormat="1" applyFont="1" applyFill="1" applyBorder="1" applyAlignment="1">
      <alignment horizontal="center" vertical="center" wrapText="1"/>
    </xf>
    <xf numFmtId="166" fontId="11" fillId="0" borderId="7" xfId="3" applyNumberFormat="1" applyFont="1" applyFill="1" applyBorder="1" applyAlignment="1">
      <alignment horizontal="center" vertical="center" wrapText="1"/>
    </xf>
    <xf numFmtId="0" fontId="0" fillId="0" borderId="1" xfId="0" applyFill="1" applyBorder="1"/>
    <xf numFmtId="4" fontId="11" fillId="0" borderId="0" xfId="2" applyNumberFormat="1" applyFont="1" applyFill="1" applyAlignment="1">
      <alignment horizontal="center" vertical="center"/>
    </xf>
    <xf numFmtId="167" fontId="11" fillId="0" borderId="9" xfId="3" applyNumberFormat="1" applyFont="1" applyFill="1" applyBorder="1" applyAlignment="1">
      <alignment horizontal="center" vertical="center" wrapText="1"/>
    </xf>
    <xf numFmtId="166" fontId="11" fillId="0" borderId="9" xfId="3" applyNumberFormat="1" applyFont="1" applyFill="1" applyBorder="1" applyAlignment="1">
      <alignment horizontal="center" vertical="center" wrapText="1"/>
    </xf>
    <xf numFmtId="2" fontId="12" fillId="0" borderId="8" xfId="0" applyNumberFormat="1" applyFont="1" applyFill="1" applyBorder="1" applyAlignment="1">
      <alignment horizontal="center" vertical="center"/>
    </xf>
    <xf numFmtId="0" fontId="0" fillId="0" borderId="9" xfId="0" applyFill="1" applyBorder="1"/>
    <xf numFmtId="0" fontId="0" fillId="0" borderId="7" xfId="0" applyFill="1" applyBorder="1"/>
    <xf numFmtId="2" fontId="0" fillId="0" borderId="7" xfId="0" applyNumberFormat="1" applyFill="1" applyBorder="1" applyAlignment="1">
      <alignment vertical="center"/>
    </xf>
    <xf numFmtId="166" fontId="12" fillId="0" borderId="1" xfId="3" applyNumberFormat="1" applyFont="1" applyFill="1" applyBorder="1" applyAlignment="1">
      <alignment horizontal="center" vertical="center" wrapText="1"/>
    </xf>
    <xf numFmtId="0" fontId="0" fillId="0" borderId="7" xfId="0" applyFill="1" applyBorder="1" applyAlignment="1">
      <alignment vertical="center"/>
    </xf>
    <xf numFmtId="2" fontId="12" fillId="0" borderId="4" xfId="0" applyNumberFormat="1" applyFont="1" applyFill="1" applyBorder="1" applyAlignment="1">
      <alignment horizontal="center" vertical="center"/>
    </xf>
    <xf numFmtId="0" fontId="0" fillId="0" borderId="3" xfId="0" applyFill="1" applyBorder="1" applyAlignment="1">
      <alignment vertical="center"/>
    </xf>
    <xf numFmtId="172" fontId="0" fillId="0" borderId="1" xfId="0" applyNumberFormat="1" applyFill="1" applyBorder="1" applyAlignment="1">
      <alignment vertical="center"/>
    </xf>
    <xf numFmtId="2" fontId="11" fillId="0" borderId="1" xfId="0" applyNumberFormat="1" applyFont="1" applyFill="1" applyBorder="1" applyAlignment="1">
      <alignment horizontal="center" vertical="center"/>
    </xf>
    <xf numFmtId="2" fontId="12" fillId="6" borderId="1" xfId="0" applyNumberFormat="1" applyFont="1" applyFill="1" applyBorder="1" applyAlignment="1">
      <alignment horizontal="center" vertical="center"/>
    </xf>
    <xf numFmtId="164" fontId="11" fillId="8" borderId="1" xfId="3" applyFont="1" applyFill="1" applyBorder="1" applyAlignment="1">
      <alignment horizontal="center" vertical="center" wrapText="1"/>
    </xf>
    <xf numFmtId="165" fontId="11" fillId="8" borderId="1" xfId="3" applyNumberFormat="1" applyFont="1" applyFill="1" applyBorder="1" applyAlignment="1">
      <alignment horizontal="center" vertical="center" wrapText="1"/>
    </xf>
    <xf numFmtId="164" fontId="11" fillId="8" borderId="7" xfId="3" applyFont="1" applyFill="1" applyBorder="1" applyAlignment="1">
      <alignment horizontal="center" vertical="center" wrapText="1"/>
    </xf>
    <xf numFmtId="2" fontId="12" fillId="8" borderId="1" xfId="0" applyNumberFormat="1" applyFont="1" applyFill="1" applyBorder="1" applyAlignment="1">
      <alignment horizontal="center" vertical="center"/>
    </xf>
    <xf numFmtId="2" fontId="14" fillId="0" borderId="1" xfId="3" applyNumberFormat="1" applyFont="1" applyFill="1" applyBorder="1" applyAlignment="1">
      <alignment horizontal="center" wrapText="1"/>
    </xf>
    <xf numFmtId="0" fontId="0" fillId="0" borderId="1" xfId="0" applyFill="1" applyBorder="1" applyAlignment="1">
      <alignment horizontal="right" vertical="center"/>
    </xf>
    <xf numFmtId="164" fontId="15" fillId="0" borderId="0" xfId="3" applyFont="1" applyFill="1" applyAlignment="1">
      <alignment wrapText="1"/>
    </xf>
    <xf numFmtId="2" fontId="15" fillId="0" borderId="0" xfId="3" applyNumberFormat="1" applyFont="1" applyFill="1" applyAlignment="1">
      <alignment wrapText="1"/>
    </xf>
    <xf numFmtId="2" fontId="16" fillId="6" borderId="1" xfId="0" applyNumberFormat="1" applyFont="1" applyFill="1" applyBorder="1" applyAlignment="1">
      <alignment horizontal="right" vertical="center"/>
    </xf>
    <xf numFmtId="0" fontId="16" fillId="8" borderId="1" xfId="0" applyFont="1" applyFill="1" applyBorder="1" applyAlignment="1">
      <alignment horizontal="right" vertical="center"/>
    </xf>
    <xf numFmtId="165" fontId="14" fillId="0" borderId="1" xfId="3" applyNumberFormat="1" applyFont="1" applyFill="1" applyBorder="1" applyAlignment="1">
      <alignment horizontal="center" wrapText="1"/>
    </xf>
    <xf numFmtId="164" fontId="9" fillId="0" borderId="0" xfId="3" applyFont="1" applyFill="1" applyAlignment="1">
      <alignment horizontal="justify"/>
    </xf>
    <xf numFmtId="164" fontId="5" fillId="0" borderId="0" xfId="3" applyFont="1" applyFill="1" applyAlignment="1"/>
    <xf numFmtId="173" fontId="2" fillId="0" borderId="0" xfId="3" applyNumberFormat="1" applyFont="1" applyFill="1" applyAlignment="1"/>
    <xf numFmtId="164" fontId="17" fillId="0" borderId="0" xfId="3" applyFont="1" applyFill="1" applyAlignment="1">
      <alignment horizontal="left"/>
    </xf>
    <xf numFmtId="164" fontId="6" fillId="0" borderId="0" xfId="3" applyFont="1" applyFill="1" applyAlignment="1"/>
    <xf numFmtId="164" fontId="12" fillId="3" borderId="3" xfId="3" applyFont="1" applyFill="1" applyBorder="1" applyAlignment="1">
      <alignment horizontal="center" wrapText="1"/>
    </xf>
    <xf numFmtId="164" fontId="12" fillId="3" borderId="4" xfId="3" applyFont="1" applyFill="1" applyBorder="1" applyAlignment="1">
      <alignment horizontal="center" wrapText="1"/>
    </xf>
    <xf numFmtId="2" fontId="20" fillId="3" borderId="1" xfId="3" applyNumberFormat="1" applyFont="1" applyFill="1" applyBorder="1" applyAlignment="1">
      <alignment horizontal="center" wrapText="1"/>
    </xf>
    <xf numFmtId="164" fontId="11" fillId="4" borderId="3" xfId="3" applyFont="1" applyFill="1" applyBorder="1" applyAlignment="1">
      <alignment horizontal="center" wrapText="1"/>
    </xf>
    <xf numFmtId="164" fontId="11" fillId="4" borderId="4" xfId="3" applyFont="1" applyFill="1" applyBorder="1" applyAlignment="1">
      <alignment horizontal="center" wrapText="1"/>
    </xf>
    <xf numFmtId="164" fontId="11" fillId="0" borderId="3" xfId="3" applyFont="1" applyFill="1" applyBorder="1" applyAlignment="1">
      <alignment horizontal="center" wrapText="1"/>
    </xf>
    <xf numFmtId="165" fontId="11" fillId="0" borderId="3" xfId="2" applyFont="1" applyFill="1" applyBorder="1" applyAlignment="1">
      <alignment horizontal="center" vertical="center" wrapText="1"/>
    </xf>
    <xf numFmtId="166" fontId="11" fillId="0" borderId="3" xfId="3" applyNumberFormat="1" applyFont="1" applyFill="1" applyBorder="1" applyAlignment="1">
      <alignment horizontal="center" vertical="center" wrapText="1"/>
    </xf>
    <xf numFmtId="167" fontId="11" fillId="0" borderId="8" xfId="3" applyNumberFormat="1" applyFont="1" applyFill="1" applyBorder="1" applyAlignment="1">
      <alignment horizontal="center" vertical="center" wrapText="1"/>
    </xf>
    <xf numFmtId="167" fontId="11" fillId="0" borderId="5" xfId="3" applyNumberFormat="1" applyFont="1" applyFill="1" applyBorder="1" applyAlignment="1">
      <alignment horizontal="center" vertical="center" wrapText="1"/>
    </xf>
    <xf numFmtId="166" fontId="11" fillId="0" borderId="5" xfId="3" applyNumberFormat="1" applyFont="1" applyFill="1" applyBorder="1" applyAlignment="1">
      <alignment horizontal="center" vertical="center" wrapText="1"/>
    </xf>
    <xf numFmtId="165" fontId="11" fillId="0" borderId="7" xfId="2" applyFont="1" applyFill="1" applyBorder="1" applyAlignment="1">
      <alignment horizontal="center" vertical="center" wrapText="1"/>
    </xf>
    <xf numFmtId="164" fontId="11" fillId="0" borderId="2" xfId="3" applyFont="1" applyFill="1" applyBorder="1" applyAlignment="1">
      <alignment horizontal="center" vertical="center" wrapText="1"/>
    </xf>
    <xf numFmtId="166" fontId="11" fillId="0" borderId="8" xfId="3" applyNumberFormat="1" applyFont="1" applyFill="1" applyBorder="1" applyAlignment="1">
      <alignment horizontal="center" vertical="center" wrapText="1"/>
    </xf>
    <xf numFmtId="164" fontId="11" fillId="10" borderId="7" xfId="3" applyFont="1" applyFill="1" applyBorder="1" applyAlignment="1">
      <alignment horizontal="center" wrapText="1"/>
    </xf>
    <xf numFmtId="2" fontId="11" fillId="10" borderId="1" xfId="0" applyNumberFormat="1" applyFont="1" applyFill="1" applyBorder="1"/>
    <xf numFmtId="165" fontId="11" fillId="0" borderId="1" xfId="2" applyFont="1" applyFill="1" applyBorder="1" applyAlignment="1">
      <alignment horizontal="center" wrapText="1"/>
    </xf>
    <xf numFmtId="164" fontId="11" fillId="0" borderId="9" xfId="3" applyFont="1" applyFill="1" applyBorder="1" applyAlignment="1">
      <alignment horizontal="center" wrapText="1"/>
    </xf>
    <xf numFmtId="164" fontId="11" fillId="0" borderId="5" xfId="3" applyFont="1" applyFill="1" applyBorder="1" applyAlignment="1">
      <alignment horizontal="center" wrapText="1"/>
    </xf>
    <xf numFmtId="165" fontId="11" fillId="0" borderId="6" xfId="2" applyFont="1" applyFill="1" applyBorder="1" applyAlignment="1">
      <alignment horizontal="center" wrapText="1"/>
    </xf>
    <xf numFmtId="2" fontId="11" fillId="0" borderId="5" xfId="3" applyNumberFormat="1" applyFont="1" applyFill="1" applyBorder="1" applyAlignment="1">
      <alignment horizontal="center" wrapText="1"/>
    </xf>
    <xf numFmtId="166" fontId="11" fillId="0" borderId="3" xfId="3" applyNumberFormat="1" applyFont="1" applyFill="1" applyBorder="1" applyAlignment="1">
      <alignment horizontal="center" wrapText="1"/>
    </xf>
    <xf numFmtId="166" fontId="11" fillId="0" borderId="11" xfId="3" applyNumberFormat="1" applyFont="1" applyFill="1" applyBorder="1" applyAlignment="1">
      <alignment horizontal="center" wrapText="1"/>
    </xf>
    <xf numFmtId="164" fontId="11" fillId="10" borderId="11" xfId="3" applyFont="1" applyFill="1" applyBorder="1" applyAlignment="1">
      <alignment horizontal="center" wrapText="1"/>
    </xf>
    <xf numFmtId="164" fontId="11" fillId="4" borderId="11" xfId="3" applyFont="1" applyFill="1" applyBorder="1" applyAlignment="1">
      <alignment horizontal="center" wrapText="1"/>
    </xf>
    <xf numFmtId="2" fontId="11" fillId="4" borderId="1" xfId="0" applyNumberFormat="1" applyFont="1" applyFill="1" applyBorder="1"/>
    <xf numFmtId="165" fontId="11" fillId="0" borderId="4" xfId="2" applyFont="1" applyFill="1" applyBorder="1" applyAlignment="1">
      <alignment horizontal="center" wrapText="1"/>
    </xf>
    <xf numFmtId="165" fontId="11" fillId="0" borderId="3" xfId="2" applyFont="1" applyFill="1" applyBorder="1" applyAlignment="1">
      <alignment horizontal="center" wrapText="1"/>
    </xf>
    <xf numFmtId="164" fontId="11" fillId="0" borderId="4" xfId="3" applyFont="1" applyFill="1" applyBorder="1" applyAlignment="1">
      <alignment horizontal="center" wrapText="1"/>
    </xf>
    <xf numFmtId="165" fontId="11" fillId="0" borderId="7" xfId="2" applyFont="1" applyFill="1" applyBorder="1" applyAlignment="1">
      <alignment horizontal="center" wrapText="1"/>
    </xf>
    <xf numFmtId="164" fontId="11" fillId="0" borderId="7" xfId="3" applyFont="1" applyFill="1" applyBorder="1" applyAlignment="1">
      <alignment horizontal="center" wrapText="1"/>
    </xf>
    <xf numFmtId="166" fontId="11" fillId="0" borderId="7" xfId="3" applyNumberFormat="1" applyFont="1" applyFill="1" applyBorder="1" applyAlignment="1">
      <alignment horizontal="center" wrapText="1"/>
    </xf>
    <xf numFmtId="165" fontId="11" fillId="0" borderId="5" xfId="2" applyFont="1" applyFill="1" applyBorder="1" applyAlignment="1">
      <alignment horizontal="center" wrapText="1"/>
    </xf>
    <xf numFmtId="164" fontId="11" fillId="0" borderId="8" xfId="3" applyFont="1" applyFill="1" applyBorder="1" applyAlignment="1">
      <alignment horizontal="center" wrapText="1"/>
    </xf>
    <xf numFmtId="166" fontId="11" fillId="0" borderId="8" xfId="3" applyNumberFormat="1" applyFont="1" applyFill="1" applyBorder="1" applyAlignment="1">
      <alignment horizontal="center" wrapText="1"/>
    </xf>
    <xf numFmtId="167" fontId="11" fillId="0" borderId="1" xfId="3" applyNumberFormat="1" applyFont="1" applyFill="1" applyBorder="1" applyAlignment="1">
      <alignment horizontal="center" wrapText="1"/>
    </xf>
    <xf numFmtId="164" fontId="11" fillId="10" borderId="4" xfId="3" applyFont="1" applyFill="1" applyBorder="1" applyAlignment="1">
      <alignment horizontal="center" wrapText="1"/>
    </xf>
    <xf numFmtId="164" fontId="11" fillId="10" borderId="3" xfId="3" applyFont="1" applyFill="1" applyBorder="1" applyAlignment="1">
      <alignment horizontal="center" wrapText="1"/>
    </xf>
    <xf numFmtId="2" fontId="11" fillId="10" borderId="1" xfId="2" applyNumberFormat="1" applyFont="1" applyFill="1" applyBorder="1" applyAlignment="1">
      <alignment horizontal="right" wrapText="1"/>
    </xf>
    <xf numFmtId="0" fontId="11" fillId="0" borderId="0" xfId="0" applyFont="1" applyAlignment="1">
      <alignment horizontal="center"/>
    </xf>
    <xf numFmtId="165" fontId="11" fillId="0" borderId="8" xfId="2" applyFont="1" applyFill="1" applyBorder="1" applyAlignment="1">
      <alignment horizontal="center" wrapText="1"/>
    </xf>
    <xf numFmtId="0" fontId="11" fillId="10" borderId="1" xfId="0" applyFont="1" applyFill="1" applyBorder="1" applyAlignment="1"/>
    <xf numFmtId="2" fontId="11" fillId="10" borderId="1" xfId="0" applyNumberFormat="1" applyFont="1" applyFill="1" applyBorder="1" applyAlignment="1"/>
    <xf numFmtId="2" fontId="11" fillId="0" borderId="3" xfId="3" applyNumberFormat="1" applyFont="1" applyFill="1" applyBorder="1" applyAlignment="1">
      <alignment horizontal="center" wrapText="1"/>
    </xf>
    <xf numFmtId="2" fontId="11" fillId="0" borderId="7" xfId="3" applyNumberFormat="1" applyFont="1" applyFill="1" applyBorder="1" applyAlignment="1">
      <alignment horizontal="center" wrapText="1"/>
    </xf>
    <xf numFmtId="2" fontId="11" fillId="0" borderId="9" xfId="3" applyNumberFormat="1" applyFont="1" applyFill="1" applyBorder="1" applyAlignment="1">
      <alignment horizontal="center" wrapText="1"/>
    </xf>
    <xf numFmtId="166" fontId="11" fillId="0" borderId="9" xfId="3" applyNumberFormat="1" applyFont="1" applyFill="1" applyBorder="1" applyAlignment="1">
      <alignment horizontal="center" wrapText="1"/>
    </xf>
    <xf numFmtId="164" fontId="11" fillId="5" borderId="1" xfId="3" applyFont="1" applyFill="1" applyBorder="1" applyAlignment="1">
      <alignment horizontal="center" wrapText="1"/>
    </xf>
    <xf numFmtId="2" fontId="11" fillId="5" borderId="1" xfId="3" applyNumberFormat="1" applyFont="1" applyFill="1" applyBorder="1" applyAlignment="1">
      <alignment horizontal="center" vertical="center" wrapText="1"/>
    </xf>
    <xf numFmtId="166" fontId="11" fillId="5" borderId="3" xfId="3" applyNumberFormat="1" applyFont="1" applyFill="1" applyBorder="1" applyAlignment="1">
      <alignment horizontal="center" vertical="center" wrapText="1"/>
    </xf>
    <xf numFmtId="164" fontId="11" fillId="5" borderId="3" xfId="3" applyFont="1" applyFill="1" applyBorder="1" applyAlignment="1">
      <alignment horizontal="center" vertical="center" wrapText="1"/>
    </xf>
    <xf numFmtId="2" fontId="11" fillId="5" borderId="4" xfId="3" applyNumberFormat="1" applyFont="1" applyFill="1" applyBorder="1" applyAlignment="1">
      <alignment horizontal="center" vertical="center" wrapText="1"/>
    </xf>
    <xf numFmtId="2" fontId="11" fillId="5" borderId="3" xfId="3" applyNumberFormat="1" applyFont="1" applyFill="1" applyBorder="1" applyAlignment="1">
      <alignment horizontal="center" vertical="center" wrapText="1"/>
    </xf>
    <xf numFmtId="2" fontId="11" fillId="0" borderId="4" xfId="2" applyNumberFormat="1" applyFont="1" applyFill="1" applyBorder="1" applyAlignment="1">
      <alignment horizontal="center" vertical="center" wrapText="1"/>
    </xf>
    <xf numFmtId="2" fontId="11" fillId="0" borderId="3" xfId="3" applyNumberFormat="1" applyFont="1" applyFill="1" applyBorder="1" applyAlignment="1">
      <alignment horizontal="center" vertical="center" wrapText="1"/>
    </xf>
    <xf numFmtId="2" fontId="11" fillId="0" borderId="7" xfId="3" applyNumberFormat="1" applyFont="1" applyFill="1" applyBorder="1" applyAlignment="1">
      <alignment horizontal="center" vertical="center" wrapText="1"/>
    </xf>
    <xf numFmtId="164" fontId="11" fillId="4" borderId="5" xfId="3" applyFont="1" applyFill="1" applyBorder="1" applyAlignment="1">
      <alignment horizontal="center" wrapText="1"/>
    </xf>
    <xf numFmtId="164" fontId="11" fillId="0" borderId="12" xfId="3" applyFont="1" applyFill="1" applyBorder="1" applyAlignment="1">
      <alignment horizontal="center" wrapText="1"/>
    </xf>
    <xf numFmtId="2" fontId="11" fillId="0" borderId="3" xfId="2" applyNumberFormat="1" applyFont="1" applyFill="1" applyBorder="1" applyAlignment="1">
      <alignment horizontal="center" wrapText="1"/>
    </xf>
    <xf numFmtId="164" fontId="11" fillId="0" borderId="2" xfId="3" applyFont="1" applyFill="1" applyBorder="1" applyAlignment="1">
      <alignment horizontal="center" wrapText="1"/>
    </xf>
    <xf numFmtId="2" fontId="11" fillId="0" borderId="7" xfId="2" applyNumberFormat="1" applyFont="1" applyFill="1" applyBorder="1" applyAlignment="1">
      <alignment horizontal="center" wrapText="1"/>
    </xf>
    <xf numFmtId="164" fontId="11" fillId="0" borderId="11" xfId="3" applyFont="1" applyFill="1" applyBorder="1" applyAlignment="1">
      <alignment horizontal="center" wrapText="1"/>
    </xf>
    <xf numFmtId="164" fontId="11" fillId="0" borderId="13" xfId="3" applyFont="1" applyFill="1" applyBorder="1" applyAlignment="1">
      <alignment horizontal="center" wrapText="1"/>
    </xf>
    <xf numFmtId="164" fontId="11" fillId="12" borderId="5" xfId="3" applyFont="1" applyFill="1" applyBorder="1" applyAlignment="1">
      <alignment horizontal="center" wrapText="1"/>
    </xf>
    <xf numFmtId="165" fontId="11" fillId="12" borderId="1" xfId="2" applyFont="1" applyFill="1" applyBorder="1" applyAlignment="1">
      <alignment horizontal="center" wrapText="1"/>
    </xf>
    <xf numFmtId="166" fontId="11" fillId="12" borderId="1" xfId="3" applyNumberFormat="1" applyFont="1" applyFill="1" applyBorder="1" applyAlignment="1">
      <alignment horizontal="center" wrapText="1"/>
    </xf>
    <xf numFmtId="2" fontId="11" fillId="12" borderId="1" xfId="2" applyNumberFormat="1" applyFont="1" applyFill="1" applyBorder="1" applyAlignment="1">
      <alignment horizontal="right" wrapText="1"/>
    </xf>
    <xf numFmtId="0" fontId="11" fillId="4" borderId="1" xfId="0" applyFont="1" applyFill="1" applyBorder="1" applyAlignment="1" applyProtection="1">
      <alignment horizontal="center" wrapText="1"/>
    </xf>
    <xf numFmtId="2" fontId="11" fillId="0" borderId="4" xfId="3" applyNumberFormat="1" applyFont="1" applyFill="1" applyBorder="1" applyAlignment="1">
      <alignment horizontal="center" wrapText="1"/>
    </xf>
    <xf numFmtId="2" fontId="11" fillId="10" borderId="1" xfId="0" applyNumberFormat="1" applyFont="1" applyFill="1" applyBorder="1" applyAlignment="1" applyProtection="1">
      <alignment horizontal="right" wrapText="1"/>
    </xf>
    <xf numFmtId="165" fontId="11" fillId="4" borderId="7" xfId="3" applyNumberFormat="1" applyFont="1" applyFill="1" applyBorder="1" applyAlignment="1">
      <alignment horizontal="center" wrapText="1"/>
    </xf>
    <xf numFmtId="2" fontId="11" fillId="4" borderId="1" xfId="0" applyNumberFormat="1" applyFont="1" applyFill="1" applyBorder="1" applyAlignment="1" applyProtection="1">
      <alignment horizontal="right" wrapText="1"/>
    </xf>
    <xf numFmtId="9" fontId="11" fillId="0" borderId="1" xfId="3" applyNumberFormat="1" applyFont="1" applyFill="1" applyBorder="1" applyAlignment="1">
      <alignment horizontal="center" wrapText="1"/>
    </xf>
    <xf numFmtId="9" fontId="11" fillId="10" borderId="1" xfId="3" applyNumberFormat="1" applyFont="1" applyFill="1" applyBorder="1" applyAlignment="1">
      <alignment horizontal="center" wrapText="1"/>
    </xf>
    <xf numFmtId="0" fontId="11" fillId="10" borderId="1" xfId="0" applyFont="1" applyFill="1" applyBorder="1" applyAlignment="1" applyProtection="1">
      <alignment horizontal="center" wrapText="1"/>
    </xf>
    <xf numFmtId="2" fontId="11" fillId="10" borderId="1" xfId="0" applyNumberFormat="1" applyFont="1" applyFill="1" applyBorder="1" applyAlignment="1" applyProtection="1">
      <alignment horizontal="center" wrapText="1"/>
    </xf>
    <xf numFmtId="165" fontId="11" fillId="4" borderId="4" xfId="2" applyFont="1" applyFill="1" applyBorder="1" applyAlignment="1">
      <alignment horizontal="center" wrapText="1"/>
    </xf>
    <xf numFmtId="170" fontId="11" fillId="4" borderId="3" xfId="3" applyNumberFormat="1" applyFont="1" applyFill="1" applyBorder="1" applyAlignment="1">
      <alignment horizontal="center" wrapText="1"/>
    </xf>
    <xf numFmtId="166" fontId="11" fillId="4" borderId="3" xfId="3" applyNumberFormat="1" applyFont="1" applyFill="1" applyBorder="1" applyAlignment="1">
      <alignment horizontal="center" wrapText="1"/>
    </xf>
    <xf numFmtId="2" fontId="11" fillId="4" borderId="1" xfId="2" applyNumberFormat="1" applyFont="1" applyFill="1" applyBorder="1" applyAlignment="1">
      <alignment horizontal="center" wrapText="1"/>
    </xf>
    <xf numFmtId="165" fontId="11" fillId="0" borderId="7" xfId="3" applyNumberFormat="1" applyFont="1" applyFill="1" applyBorder="1" applyAlignment="1">
      <alignment horizontal="center" vertical="center" wrapText="1"/>
    </xf>
    <xf numFmtId="0" fontId="11" fillId="10" borderId="7" xfId="0" applyFont="1" applyFill="1" applyBorder="1"/>
    <xf numFmtId="164" fontId="11" fillId="10" borderId="13" xfId="3" applyFont="1" applyFill="1" applyBorder="1" applyAlignment="1">
      <alignment wrapText="1"/>
    </xf>
    <xf numFmtId="164" fontId="11" fillId="10" borderId="2" xfId="3" applyFont="1" applyFill="1" applyBorder="1" applyAlignment="1">
      <alignment wrapText="1"/>
    </xf>
    <xf numFmtId="164" fontId="11" fillId="10" borderId="1" xfId="3" applyFont="1" applyFill="1" applyBorder="1" applyAlignment="1">
      <alignment wrapText="1"/>
    </xf>
    <xf numFmtId="2" fontId="11" fillId="10" borderId="1" xfId="3" applyNumberFormat="1" applyFont="1" applyFill="1" applyBorder="1" applyAlignment="1">
      <alignment horizontal="center" wrapText="1"/>
    </xf>
    <xf numFmtId="0" fontId="11" fillId="0" borderId="9" xfId="0" applyFont="1" applyFill="1" applyBorder="1"/>
    <xf numFmtId="164" fontId="22" fillId="0" borderId="0" xfId="3" applyFont="1" applyFill="1" applyAlignment="1"/>
    <xf numFmtId="171" fontId="2" fillId="0" borderId="0" xfId="3" applyNumberFormat="1" applyFont="1" applyFill="1" applyAlignment="1"/>
    <xf numFmtId="164" fontId="23" fillId="0" borderId="0" xfId="3" applyFont="1" applyFill="1" applyAlignment="1"/>
    <xf numFmtId="2" fontId="7" fillId="0" borderId="0" xfId="3" applyNumberFormat="1" applyFont="1" applyFill="1" applyAlignment="1">
      <alignment horizontal="left"/>
    </xf>
    <xf numFmtId="164" fontId="2" fillId="0" borderId="0" xfId="3" applyFont="1" applyFill="1" applyAlignment="1">
      <alignment horizontal="left" wrapText="1"/>
    </xf>
    <xf numFmtId="164" fontId="17" fillId="0" borderId="0" xfId="3" applyFont="1" applyFill="1" applyAlignment="1">
      <alignment horizontal="left" wrapText="1"/>
    </xf>
    <xf numFmtId="164" fontId="24" fillId="0" borderId="0" xfId="3" applyFont="1" applyFill="1" applyAlignment="1">
      <alignment horizontal="justify"/>
    </xf>
    <xf numFmtId="164" fontId="10" fillId="0" borderId="0" xfId="3" applyFont="1" applyFill="1" applyAlignment="1">
      <alignment horizontal="left"/>
    </xf>
    <xf numFmtId="2" fontId="2" fillId="0" borderId="0" xfId="3" applyNumberFormat="1" applyFont="1" applyFill="1" applyAlignment="1">
      <alignment horizontal="left"/>
    </xf>
    <xf numFmtId="2" fontId="6" fillId="0" borderId="0" xfId="3" applyNumberFormat="1" applyFont="1" applyFill="1" applyAlignment="1">
      <alignment horizontal="left"/>
    </xf>
    <xf numFmtId="164" fontId="25" fillId="0" borderId="0" xfId="3" applyFont="1" applyFill="1" applyAlignment="1">
      <alignment horizontal="center"/>
    </xf>
    <xf numFmtId="164" fontId="26" fillId="0" borderId="0" xfId="3" applyFont="1" applyFill="1" applyAlignment="1"/>
    <xf numFmtId="164" fontId="11" fillId="3" borderId="1" xfId="3" applyFont="1" applyFill="1" applyBorder="1" applyAlignment="1">
      <alignment horizontal="center" wrapText="1"/>
    </xf>
    <xf numFmtId="164" fontId="12" fillId="3" borderId="1" xfId="3" applyFont="1" applyFill="1" applyBorder="1" applyAlignment="1">
      <alignment horizontal="center" wrapText="1"/>
    </xf>
    <xf numFmtId="0" fontId="11" fillId="3" borderId="1" xfId="2" applyNumberFormat="1" applyFont="1" applyFill="1" applyBorder="1" applyAlignment="1">
      <alignment horizontal="center" wrapText="1"/>
    </xf>
    <xf numFmtId="0" fontId="11" fillId="3" borderId="1" xfId="3" applyNumberFormat="1" applyFont="1" applyFill="1" applyBorder="1" applyAlignment="1">
      <alignment horizontal="center" wrapText="1"/>
    </xf>
    <xf numFmtId="164" fontId="11" fillId="0" borderId="6" xfId="3" applyFont="1" applyFill="1" applyBorder="1" applyAlignment="1">
      <alignment horizontal="center" wrapText="1"/>
    </xf>
    <xf numFmtId="167" fontId="11" fillId="0" borderId="4" xfId="3" applyNumberFormat="1" applyFont="1" applyFill="1" applyBorder="1" applyAlignment="1">
      <alignment horizontal="center" wrapText="1"/>
    </xf>
    <xf numFmtId="166" fontId="11" fillId="0" borderId="4" xfId="3" applyNumberFormat="1" applyFont="1" applyFill="1" applyBorder="1" applyAlignment="1">
      <alignment horizontal="center" wrapText="1"/>
    </xf>
    <xf numFmtId="164" fontId="11" fillId="13" borderId="1" xfId="3" applyFont="1" applyFill="1" applyBorder="1" applyAlignment="1">
      <alignment horizontal="center" wrapText="1"/>
    </xf>
    <xf numFmtId="164" fontId="12" fillId="13" borderId="1" xfId="3" applyFont="1" applyFill="1" applyBorder="1" applyAlignment="1"/>
    <xf numFmtId="2" fontId="7" fillId="0" borderId="0" xfId="3" applyNumberFormat="1" applyFont="1" applyFill="1" applyAlignment="1">
      <alignment horizontal="left" wrapText="1"/>
    </xf>
    <xf numFmtId="164" fontId="19" fillId="0" borderId="0" xfId="3" applyFont="1" applyFill="1" applyAlignment="1">
      <alignment horizontal="justify"/>
    </xf>
    <xf numFmtId="164" fontId="11" fillId="3" borderId="4" xfId="3" applyFont="1" applyFill="1" applyBorder="1" applyAlignment="1">
      <alignment horizontal="center" wrapText="1"/>
    </xf>
    <xf numFmtId="0" fontId="11" fillId="3" borderId="4" xfId="2" applyNumberFormat="1" applyFont="1" applyFill="1" applyBorder="1" applyAlignment="1">
      <alignment horizontal="center" wrapText="1"/>
    </xf>
    <xf numFmtId="0" fontId="11" fillId="3" borderId="14" xfId="3" applyNumberFormat="1" applyFont="1" applyFill="1" applyBorder="1" applyAlignment="1">
      <alignment horizontal="center" wrapText="1"/>
    </xf>
    <xf numFmtId="0" fontId="11" fillId="3" borderId="4" xfId="3" applyNumberFormat="1" applyFont="1" applyFill="1" applyBorder="1" applyAlignment="1">
      <alignment horizontal="center" wrapText="1"/>
    </xf>
    <xf numFmtId="164" fontId="11" fillId="5" borderId="6" xfId="3" applyFont="1" applyFill="1" applyBorder="1" applyAlignment="1">
      <alignment horizontal="center" vertical="center" wrapText="1"/>
    </xf>
    <xf numFmtId="164" fontId="11" fillId="0" borderId="14" xfId="3" applyFont="1" applyFill="1" applyBorder="1" applyAlignment="1">
      <alignment horizontal="center" wrapText="1"/>
    </xf>
    <xf numFmtId="164" fontId="11" fillId="0" borderId="10" xfId="3" applyFont="1" applyFill="1" applyBorder="1" applyAlignment="1">
      <alignment horizontal="center" wrapText="1"/>
    </xf>
    <xf numFmtId="167" fontId="11" fillId="0" borderId="8" xfId="3" applyNumberFormat="1" applyFont="1" applyFill="1" applyBorder="1" applyAlignment="1">
      <alignment horizontal="center" wrapText="1"/>
    </xf>
    <xf numFmtId="9" fontId="11" fillId="0" borderId="1" xfId="1" applyFont="1" applyFill="1" applyBorder="1" applyAlignment="1">
      <alignment horizontal="center" wrapText="1"/>
    </xf>
    <xf numFmtId="164" fontId="11" fillId="0" borderId="6" xfId="3" applyFont="1" applyFill="1" applyBorder="1" applyAlignment="1">
      <alignment horizontal="center" vertical="center" wrapText="1"/>
    </xf>
    <xf numFmtId="167" fontId="11" fillId="0" borderId="3" xfId="3" applyNumberFormat="1" applyFont="1" applyFill="1" applyBorder="1" applyAlignment="1">
      <alignment horizontal="center" wrapText="1"/>
    </xf>
    <xf numFmtId="167" fontId="11" fillId="0" borderId="5" xfId="3" applyNumberFormat="1" applyFont="1" applyFill="1" applyBorder="1" applyAlignment="1">
      <alignment horizontal="center" wrapText="1"/>
    </xf>
    <xf numFmtId="165" fontId="11" fillId="0" borderId="2" xfId="2" applyFont="1" applyFill="1" applyBorder="1" applyAlignment="1">
      <alignment horizontal="center" wrapText="1"/>
    </xf>
    <xf numFmtId="166" fontId="11" fillId="0" borderId="2" xfId="3" applyNumberFormat="1" applyFont="1" applyFill="1" applyBorder="1" applyAlignment="1">
      <alignment horizontal="center" wrapText="1"/>
    </xf>
    <xf numFmtId="164" fontId="5" fillId="13" borderId="1" xfId="3" applyFont="1" applyFill="1" applyBorder="1" applyAlignment="1">
      <alignment wrapText="1"/>
    </xf>
    <xf numFmtId="164" fontId="5" fillId="13" borderId="2" xfId="3" applyFont="1" applyFill="1" applyBorder="1" applyAlignment="1">
      <alignment wrapText="1"/>
    </xf>
    <xf numFmtId="164" fontId="5" fillId="0" borderId="0" xfId="3" applyFont="1" applyFill="1" applyAlignment="1">
      <alignment wrapText="1"/>
    </xf>
    <xf numFmtId="2" fontId="9" fillId="0" borderId="0" xfId="3" applyNumberFormat="1" applyFont="1" applyFill="1" applyAlignment="1">
      <alignment horizontal="center" wrapText="1"/>
    </xf>
    <xf numFmtId="2" fontId="23" fillId="0" borderId="0" xfId="3" applyNumberFormat="1" applyFont="1" applyFill="1" applyAlignment="1">
      <alignment horizontal="center"/>
    </xf>
    <xf numFmtId="2" fontId="0" fillId="0" borderId="0" xfId="0" applyNumberFormat="1"/>
    <xf numFmtId="164" fontId="5" fillId="0" borderId="0" xfId="3" applyFont="1" applyFill="1" applyAlignment="1">
      <alignment horizontal="left" wrapText="1"/>
    </xf>
    <xf numFmtId="164" fontId="11" fillId="0" borderId="1" xfId="3" applyFont="1" applyFill="1" applyBorder="1" applyAlignment="1">
      <alignment horizontal="center" vertical="center" wrapText="1"/>
    </xf>
    <xf numFmtId="165" fontId="11" fillId="0" borderId="1" xfId="2" applyFont="1" applyFill="1" applyBorder="1" applyAlignment="1">
      <alignment horizontal="center" vertical="center" wrapText="1"/>
    </xf>
    <xf numFmtId="9" fontId="11" fillId="0" borderId="1" xfId="0" applyNumberFormat="1" applyFont="1" applyFill="1" applyBorder="1" applyAlignment="1">
      <alignment horizontal="center" vertical="center"/>
    </xf>
    <xf numFmtId="2" fontId="12" fillId="0" borderId="1" xfId="0" applyNumberFormat="1" applyFont="1" applyFill="1" applyBorder="1" applyAlignment="1">
      <alignment horizontal="center" vertical="center"/>
    </xf>
    <xf numFmtId="0" fontId="0" fillId="0" borderId="0" xfId="0"/>
    <xf numFmtId="164" fontId="9" fillId="0" borderId="0" xfId="3" applyFont="1" applyFill="1" applyAlignment="1">
      <alignment horizontal="center" wrapText="1"/>
    </xf>
    <xf numFmtId="164" fontId="7" fillId="0" borderId="0" xfId="3" applyFont="1" applyFill="1" applyAlignment="1">
      <alignment horizontal="left" wrapText="1"/>
    </xf>
    <xf numFmtId="164" fontId="8" fillId="0" borderId="0" xfId="3" applyFont="1" applyFill="1" applyAlignment="1">
      <alignment horizontal="center"/>
    </xf>
    <xf numFmtId="164" fontId="11" fillId="4" borderId="1" xfId="3" applyFont="1" applyFill="1" applyBorder="1" applyAlignment="1">
      <alignment horizontal="center" wrapText="1"/>
    </xf>
    <xf numFmtId="164" fontId="11" fillId="0" borderId="1" xfId="3" applyFont="1" applyFill="1" applyBorder="1" applyAlignment="1">
      <alignment wrapText="1"/>
    </xf>
    <xf numFmtId="164" fontId="11" fillId="10" borderId="1" xfId="3" applyFont="1" applyFill="1" applyBorder="1" applyAlignment="1">
      <alignment horizontal="center" wrapText="1"/>
    </xf>
    <xf numFmtId="164" fontId="11" fillId="0" borderId="1" xfId="3" applyFont="1" applyFill="1" applyBorder="1" applyAlignment="1">
      <alignment horizontal="center" wrapText="1"/>
    </xf>
    <xf numFmtId="2" fontId="11" fillId="0" borderId="1" xfId="2" applyNumberFormat="1" applyFont="1" applyFill="1" applyBorder="1" applyAlignment="1">
      <alignment horizontal="center" wrapText="1"/>
    </xf>
    <xf numFmtId="2" fontId="11" fillId="0" borderId="1" xfId="3" applyNumberFormat="1" applyFont="1" applyFill="1" applyBorder="1" applyAlignment="1">
      <alignment horizontal="center" wrapText="1"/>
    </xf>
    <xf numFmtId="166" fontId="11" fillId="0" borderId="1" xfId="3" applyNumberFormat="1" applyFont="1" applyFill="1" applyBorder="1" applyAlignment="1">
      <alignment horizontal="center" wrapText="1"/>
    </xf>
    <xf numFmtId="164" fontId="11" fillId="12" borderId="1" xfId="3" applyFont="1" applyFill="1" applyBorder="1" applyAlignment="1">
      <alignment horizontal="center" wrapText="1"/>
    </xf>
    <xf numFmtId="2" fontId="11" fillId="0" borderId="1" xfId="3" applyNumberFormat="1" applyFont="1" applyFill="1" applyBorder="1" applyAlignment="1">
      <alignment horizontal="center" vertical="center" wrapText="1"/>
    </xf>
    <xf numFmtId="166" fontId="11" fillId="0" borderId="1" xfId="3" applyNumberFormat="1" applyFont="1" applyFill="1" applyBorder="1" applyAlignment="1">
      <alignment horizontal="center" vertical="center" wrapText="1"/>
    </xf>
    <xf numFmtId="2" fontId="11" fillId="0" borderId="1" xfId="2" applyNumberFormat="1" applyFont="1" applyFill="1" applyBorder="1" applyAlignment="1">
      <alignment horizontal="right" vertical="center" wrapText="1"/>
    </xf>
    <xf numFmtId="164" fontId="5" fillId="13" borderId="1" xfId="3" applyFont="1" applyFill="1" applyBorder="1" applyAlignment="1">
      <alignment horizontal="center" wrapText="1"/>
    </xf>
    <xf numFmtId="164" fontId="9" fillId="0" borderId="0" xfId="3" applyFont="1" applyFill="1" applyAlignment="1">
      <alignment horizontal="center" wrapText="1"/>
    </xf>
    <xf numFmtId="164" fontId="19" fillId="0" borderId="0" xfId="3" applyFont="1" applyFill="1" applyAlignment="1">
      <alignment horizontal="left" vertical="center" wrapText="1"/>
    </xf>
    <xf numFmtId="2" fontId="11" fillId="0" borderId="1" xfId="0" applyNumberFormat="1" applyFont="1" applyFill="1" applyBorder="1"/>
    <xf numFmtId="164" fontId="5" fillId="13" borderId="1" xfId="3" applyFont="1" applyFill="1" applyBorder="1" applyAlignment="1">
      <alignment horizontal="center" wrapText="1"/>
    </xf>
    <xf numFmtId="2" fontId="5" fillId="13" borderId="1" xfId="0" applyNumberFormat="1" applyFont="1" applyFill="1" applyBorder="1" applyAlignment="1" applyProtection="1">
      <alignment wrapText="1"/>
    </xf>
    <xf numFmtId="164" fontId="9" fillId="0" borderId="0" xfId="3" applyFont="1" applyFill="1" applyAlignment="1">
      <alignment horizontal="left"/>
    </xf>
    <xf numFmtId="2" fontId="11" fillId="0" borderId="1" xfId="0" applyNumberFormat="1" applyFont="1" applyFill="1" applyBorder="1" applyAlignment="1">
      <alignment horizontal="right"/>
    </xf>
    <xf numFmtId="164" fontId="20" fillId="2" borderId="1" xfId="3" applyFont="1" applyFill="1" applyBorder="1" applyAlignment="1">
      <alignment horizontal="center" vertical="center" wrapText="1"/>
    </xf>
    <xf numFmtId="0" fontId="12" fillId="2" borderId="1" xfId="0" applyFont="1" applyFill="1" applyBorder="1" applyAlignment="1">
      <alignment horizontal="center" vertical="center" wrapText="1"/>
    </xf>
    <xf numFmtId="164" fontId="12" fillId="2" borderId="1" xfId="3" applyFont="1" applyFill="1" applyBorder="1" applyAlignment="1">
      <alignment horizontal="center" vertical="center" wrapText="1"/>
    </xf>
    <xf numFmtId="0" fontId="12" fillId="2" borderId="1" xfId="0" applyFont="1" applyFill="1" applyBorder="1" applyAlignment="1">
      <alignment horizontal="center" vertical="center"/>
    </xf>
    <xf numFmtId="0" fontId="0" fillId="3" borderId="1" xfId="0" applyFill="1" applyBorder="1" applyAlignment="1">
      <alignment horizontal="center"/>
    </xf>
    <xf numFmtId="164" fontId="9" fillId="0" borderId="0" xfId="3" applyFont="1" applyFill="1" applyAlignment="1">
      <alignment horizontal="center"/>
    </xf>
    <xf numFmtId="0" fontId="0" fillId="0" borderId="0" xfId="0"/>
    <xf numFmtId="164" fontId="20" fillId="2" borderId="1" xfId="3" applyFont="1" applyFill="1" applyBorder="1" applyAlignment="1">
      <alignment horizontal="center" vertical="center"/>
    </xf>
    <xf numFmtId="2" fontId="12" fillId="0" borderId="1" xfId="0" applyNumberFormat="1" applyFont="1" applyFill="1" applyBorder="1" applyAlignment="1"/>
    <xf numFmtId="164" fontId="12" fillId="13" borderId="1" xfId="3" applyFont="1" applyFill="1" applyBorder="1" applyAlignment="1">
      <alignment horizontal="center"/>
    </xf>
    <xf numFmtId="164" fontId="5" fillId="0" borderId="0" xfId="3" applyFont="1" applyFill="1" applyAlignment="1">
      <alignment horizontal="center"/>
    </xf>
    <xf numFmtId="164" fontId="8" fillId="0" borderId="0" xfId="3" applyFont="1" applyFill="1" applyAlignment="1">
      <alignment horizontal="left"/>
    </xf>
    <xf numFmtId="164" fontId="7" fillId="0" borderId="0" xfId="3" applyFont="1" applyFill="1" applyAlignment="1">
      <alignment horizontal="center"/>
    </xf>
    <xf numFmtId="0" fontId="27" fillId="3" borderId="1" xfId="0" applyFont="1" applyFill="1" applyBorder="1" applyAlignment="1">
      <alignment horizontal="center"/>
    </xf>
    <xf numFmtId="164" fontId="5" fillId="0" borderId="1" xfId="3" applyFont="1" applyFill="1" applyBorder="1" applyAlignment="1">
      <alignment horizontal="center"/>
    </xf>
    <xf numFmtId="164" fontId="7" fillId="0" borderId="0" xfId="3" applyFont="1" applyFill="1" applyAlignment="1">
      <alignment horizontal="center" vertical="center" wrapText="1"/>
    </xf>
    <xf numFmtId="164" fontId="11" fillId="10" borderId="1" xfId="3" applyFont="1" applyFill="1" applyBorder="1" applyAlignment="1">
      <alignment horizontal="center" wrapText="1"/>
    </xf>
    <xf numFmtId="0" fontId="0" fillId="0" borderId="2" xfId="0" applyFill="1" applyBorder="1"/>
    <xf numFmtId="164" fontId="11" fillId="9" borderId="1" xfId="3" applyFont="1" applyFill="1" applyBorder="1" applyAlignment="1">
      <alignment horizontal="left" wrapText="1"/>
    </xf>
    <xf numFmtId="164" fontId="11" fillId="9" borderId="1" xfId="3" applyFont="1" applyFill="1" applyBorder="1" applyAlignment="1">
      <alignment horizontal="right" wrapText="1"/>
    </xf>
    <xf numFmtId="164" fontId="21" fillId="0" borderId="1" xfId="3" applyFont="1" applyFill="1" applyBorder="1" applyAlignment="1">
      <alignment horizontal="center" vertical="center" wrapText="1"/>
    </xf>
    <xf numFmtId="164" fontId="11" fillId="9" borderId="1" xfId="3" applyFont="1" applyFill="1" applyBorder="1" applyAlignment="1">
      <alignment horizontal="center" vertical="center" wrapText="1"/>
    </xf>
    <xf numFmtId="164" fontId="11" fillId="0" borderId="1" xfId="3" applyFont="1" applyFill="1" applyBorder="1" applyAlignment="1">
      <alignment horizontal="left" wrapText="1"/>
    </xf>
    <xf numFmtId="164" fontId="11" fillId="4" borderId="1" xfId="3" applyFont="1" applyFill="1" applyBorder="1" applyAlignment="1">
      <alignment horizontal="center" wrapText="1"/>
    </xf>
    <xf numFmtId="164" fontId="11" fillId="0" borderId="1" xfId="3" applyFont="1" applyFill="1" applyBorder="1" applyAlignment="1">
      <alignment horizontal="center" vertical="center" wrapText="1"/>
    </xf>
    <xf numFmtId="164" fontId="11" fillId="0" borderId="1" xfId="3" applyFont="1" applyFill="1" applyBorder="1" applyAlignment="1">
      <alignment wrapText="1"/>
    </xf>
    <xf numFmtId="164" fontId="11" fillId="0" borderId="1" xfId="3" applyFont="1" applyFill="1" applyBorder="1" applyAlignment="1">
      <alignment horizontal="center" vertical="top" wrapText="1"/>
    </xf>
    <xf numFmtId="164" fontId="11" fillId="10" borderId="1" xfId="3" applyFont="1" applyFill="1" applyBorder="1" applyAlignment="1">
      <alignment horizontal="center" vertical="top" wrapText="1"/>
    </xf>
    <xf numFmtId="166" fontId="11" fillId="0" borderId="1" xfId="3" applyNumberFormat="1" applyFont="1" applyFill="1" applyBorder="1" applyAlignment="1">
      <alignment horizontal="center" vertical="center" wrapText="1"/>
    </xf>
    <xf numFmtId="2" fontId="11" fillId="0" borderId="1" xfId="2" applyNumberFormat="1" applyFont="1" applyFill="1" applyBorder="1" applyAlignment="1">
      <alignment horizontal="right" vertical="center" wrapText="1"/>
    </xf>
    <xf numFmtId="164" fontId="11" fillId="0" borderId="1" xfId="3" applyFont="1" applyFill="1" applyBorder="1" applyAlignment="1">
      <alignment vertical="center" wrapText="1"/>
    </xf>
    <xf numFmtId="164" fontId="11" fillId="0" borderId="1" xfId="3" applyFont="1" applyFill="1" applyBorder="1" applyAlignment="1">
      <alignment horizontal="left" vertical="center" wrapText="1"/>
    </xf>
    <xf numFmtId="2" fontId="11" fillId="0" borderId="1" xfId="3" applyNumberFormat="1" applyFont="1" applyFill="1" applyBorder="1" applyAlignment="1">
      <alignment horizontal="center" vertical="center" wrapText="1"/>
    </xf>
    <xf numFmtId="164" fontId="11" fillId="0" borderId="1" xfId="3" applyFont="1" applyFill="1" applyBorder="1" applyAlignment="1">
      <alignment horizontal="center" wrapText="1"/>
    </xf>
    <xf numFmtId="165" fontId="11" fillId="0" borderId="1" xfId="2" applyFont="1" applyFill="1" applyBorder="1" applyAlignment="1">
      <alignment horizontal="center" vertical="center" wrapText="1"/>
    </xf>
    <xf numFmtId="164" fontId="11" fillId="0" borderId="1" xfId="3" applyFont="1" applyFill="1" applyBorder="1" applyAlignment="1">
      <alignment horizontal="justify" wrapText="1"/>
    </xf>
    <xf numFmtId="0" fontId="11" fillId="0" borderId="1" xfId="0" applyFont="1" applyFill="1" applyBorder="1"/>
    <xf numFmtId="164" fontId="11" fillId="12" borderId="1" xfId="3" applyFont="1" applyFill="1" applyBorder="1" applyAlignment="1">
      <alignment horizontal="center" wrapText="1"/>
    </xf>
    <xf numFmtId="0" fontId="0" fillId="0" borderId="1" xfId="0" applyFill="1" applyBorder="1"/>
    <xf numFmtId="164" fontId="11" fillId="5" borderId="1" xfId="3" applyFont="1" applyFill="1" applyBorder="1" applyAlignment="1">
      <alignment horizontal="left" wrapText="1"/>
    </xf>
    <xf numFmtId="2" fontId="11" fillId="0" borderId="1" xfId="3" applyNumberFormat="1" applyFont="1" applyFill="1" applyBorder="1" applyAlignment="1">
      <alignment horizontal="center" wrapText="1"/>
    </xf>
    <xf numFmtId="166" fontId="11" fillId="0" borderId="1" xfId="3" applyNumberFormat="1" applyFont="1" applyFill="1" applyBorder="1" applyAlignment="1">
      <alignment horizontal="center" wrapText="1"/>
    </xf>
    <xf numFmtId="2" fontId="11" fillId="0" borderId="1" xfId="2" applyNumberFormat="1" applyFont="1" applyFill="1" applyBorder="1" applyAlignment="1">
      <alignment horizontal="center" wrapText="1"/>
    </xf>
    <xf numFmtId="164" fontId="11" fillId="5" borderId="1" xfId="3" applyFont="1" applyFill="1" applyBorder="1" applyAlignment="1">
      <alignment horizontal="left" vertical="center" wrapText="1"/>
    </xf>
    <xf numFmtId="0" fontId="11" fillId="10" borderId="1" xfId="0" applyFont="1" applyFill="1" applyBorder="1" applyAlignment="1">
      <alignment horizontal="center"/>
    </xf>
    <xf numFmtId="164" fontId="11" fillId="11" borderId="1" xfId="3" applyFont="1" applyFill="1" applyBorder="1" applyAlignment="1">
      <alignment horizontal="center" vertical="center" wrapText="1"/>
    </xf>
    <xf numFmtId="164" fontId="11" fillId="5" borderId="1" xfId="3" applyFont="1" applyFill="1" applyBorder="1" applyAlignment="1">
      <alignment wrapText="1"/>
    </xf>
    <xf numFmtId="164" fontId="11" fillId="4" borderId="1" xfId="3" applyFont="1" applyFill="1" applyBorder="1" applyAlignment="1">
      <alignment horizontal="center" vertical="center" wrapText="1"/>
    </xf>
    <xf numFmtId="164" fontId="11" fillId="5" borderId="1" xfId="3" applyFont="1" applyFill="1" applyBorder="1" applyAlignment="1">
      <alignment vertical="center" wrapText="1"/>
    </xf>
    <xf numFmtId="164" fontId="11" fillId="10" borderId="1" xfId="3" applyFont="1" applyFill="1" applyBorder="1" applyAlignment="1">
      <alignment horizontal="center" vertical="center" wrapText="1"/>
    </xf>
    <xf numFmtId="0" fontId="11" fillId="5" borderId="1" xfId="0" applyFont="1" applyFill="1" applyBorder="1" applyAlignment="1">
      <alignment horizontal="left"/>
    </xf>
    <xf numFmtId="0" fontId="11" fillId="0" borderId="1" xfId="0" applyFont="1" applyFill="1" applyBorder="1" applyAlignment="1">
      <alignment horizontal="left"/>
    </xf>
    <xf numFmtId="164" fontId="11" fillId="11" borderId="1" xfId="3" applyFont="1" applyFill="1" applyBorder="1" applyAlignment="1">
      <alignment horizontal="center" wrapText="1"/>
    </xf>
    <xf numFmtId="164" fontId="20" fillId="3" borderId="1" xfId="3" applyFont="1" applyFill="1" applyBorder="1" applyAlignment="1">
      <alignment horizontal="center" wrapText="1"/>
    </xf>
    <xf numFmtId="2" fontId="12" fillId="2" borderId="1" xfId="3" applyNumberFormat="1" applyFont="1" applyFill="1" applyBorder="1" applyAlignment="1">
      <alignment horizontal="center" vertical="center" wrapText="1"/>
    </xf>
    <xf numFmtId="164" fontId="7" fillId="0" borderId="0" xfId="3" applyFont="1" applyFill="1" applyAlignment="1">
      <alignment horizontal="left" wrapText="1"/>
    </xf>
    <xf numFmtId="164" fontId="8" fillId="0" borderId="0" xfId="3" applyFont="1" applyFill="1" applyAlignment="1">
      <alignment horizontal="center"/>
    </xf>
    <xf numFmtId="164" fontId="5" fillId="0" borderId="0" xfId="3" applyFont="1" applyFill="1" applyAlignment="1">
      <alignment horizontal="center" wrapText="1"/>
    </xf>
    <xf numFmtId="164" fontId="5" fillId="0" borderId="0" xfId="3" applyFont="1" applyFill="1" applyAlignment="1">
      <alignment horizontal="left"/>
    </xf>
    <xf numFmtId="164" fontId="18" fillId="0" borderId="0" xfId="3" applyFont="1" applyFill="1" applyAlignment="1">
      <alignment horizontal="center" wrapText="1"/>
    </xf>
    <xf numFmtId="164" fontId="5" fillId="6" borderId="1" xfId="3" applyFont="1" applyFill="1" applyBorder="1" applyAlignment="1">
      <alignment horizontal="center" vertical="center" wrapText="1"/>
    </xf>
    <xf numFmtId="164" fontId="5" fillId="8" borderId="1" xfId="3" applyFont="1" applyFill="1" applyBorder="1" applyAlignment="1">
      <alignment horizontal="center" vertical="center" wrapText="1"/>
    </xf>
    <xf numFmtId="164" fontId="5" fillId="9" borderId="1" xfId="3" applyFont="1" applyFill="1" applyBorder="1" applyAlignment="1">
      <alignment wrapText="1"/>
    </xf>
    <xf numFmtId="164" fontId="9" fillId="0" borderId="0" xfId="3" applyFont="1" applyFill="1" applyAlignment="1">
      <alignment horizontal="center" vertical="center" wrapText="1"/>
    </xf>
    <xf numFmtId="2" fontId="12" fillId="0" borderId="1" xfId="0" applyNumberFormat="1" applyFont="1" applyFill="1" applyBorder="1" applyAlignment="1">
      <alignment horizontal="center" vertical="center"/>
    </xf>
    <xf numFmtId="164" fontId="11" fillId="0" borderId="1" xfId="3" applyFont="1" applyFill="1" applyBorder="1" applyAlignment="1">
      <alignment horizontal="center" vertical="center"/>
    </xf>
    <xf numFmtId="9" fontId="11" fillId="0" borderId="1" xfId="0" applyNumberFormat="1" applyFont="1" applyFill="1" applyBorder="1" applyAlignment="1">
      <alignment horizontal="center" vertical="center"/>
    </xf>
    <xf numFmtId="164" fontId="5" fillId="7" borderId="1" xfId="3" applyFont="1" applyFill="1" applyBorder="1" applyAlignment="1">
      <alignment horizontal="center" vertical="center" wrapText="1"/>
    </xf>
    <xf numFmtId="164" fontId="5" fillId="2" borderId="1" xfId="3" applyFont="1" applyFill="1" applyBorder="1" applyAlignment="1">
      <alignment horizontal="center" vertical="center" wrapText="1"/>
    </xf>
    <xf numFmtId="2" fontId="5" fillId="2" borderId="1" xfId="3" applyNumberFormat="1" applyFont="1" applyFill="1" applyBorder="1" applyAlignment="1">
      <alignment horizontal="center" vertical="center" wrapText="1"/>
    </xf>
    <xf numFmtId="164" fontId="5" fillId="3" borderId="1" xfId="3" applyFont="1" applyFill="1" applyBorder="1" applyAlignment="1">
      <alignment horizontal="center" vertical="center" wrapText="1"/>
    </xf>
    <xf numFmtId="164" fontId="7" fillId="4" borderId="1" xfId="3" applyFont="1" applyFill="1" applyBorder="1" applyAlignment="1">
      <alignment horizontal="center" vertical="center" wrapText="1"/>
    </xf>
    <xf numFmtId="164" fontId="5" fillId="0" borderId="0" xfId="3" applyFont="1" applyFill="1" applyAlignment="1">
      <alignment horizontal="left" wrapText="1"/>
    </xf>
    <xf numFmtId="164" fontId="6" fillId="0" borderId="0" xfId="3" applyFont="1" applyFill="1" applyAlignment="1">
      <alignment horizontal="left" vertical="center" wrapText="1"/>
    </xf>
    <xf numFmtId="2" fontId="12" fillId="0" borderId="2" xfId="0" applyNumberFormat="1" applyFont="1" applyFill="1" applyBorder="1" applyAlignment="1">
      <alignment horizontal="center" vertical="center"/>
    </xf>
    <xf numFmtId="166" fontId="12" fillId="0" borderId="0" xfId="3" applyNumberFormat="1" applyFont="1" applyFill="1" applyBorder="1" applyAlignment="1">
      <alignment horizontal="center" vertical="center" wrapText="1"/>
    </xf>
    <xf numFmtId="164" fontId="12" fillId="6" borderId="3" xfId="3" applyFont="1" applyFill="1" applyBorder="1" applyAlignment="1">
      <alignment horizontal="center" vertical="center" wrapText="1"/>
    </xf>
    <xf numFmtId="166" fontId="12" fillId="0" borderId="15" xfId="3" applyNumberFormat="1" applyFont="1" applyFill="1" applyBorder="1" applyAlignment="1">
      <alignment horizontal="center" vertical="center" wrapText="1"/>
    </xf>
    <xf numFmtId="0" fontId="0" fillId="0" borderId="1" xfId="0" applyBorder="1" applyAlignment="1"/>
    <xf numFmtId="0" fontId="0" fillId="0" borderId="0" xfId="0" applyAlignment="1"/>
    <xf numFmtId="164" fontId="11" fillId="0" borderId="7" xfId="3" applyFont="1" applyFill="1" applyBorder="1" applyAlignment="1">
      <alignment horizontal="center" vertical="center" wrapText="1"/>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11" fillId="0" borderId="3" xfId="2" applyNumberFormat="1" applyFont="1" applyFill="1" applyBorder="1" applyAlignment="1">
      <alignment horizontal="center" vertical="center" wrapText="1"/>
    </xf>
    <xf numFmtId="0" fontId="11" fillId="10" borderId="1" xfId="2" applyNumberFormat="1" applyFont="1" applyFill="1" applyBorder="1" applyAlignment="1">
      <alignment horizontal="center" wrapText="1"/>
    </xf>
    <xf numFmtId="0" fontId="11" fillId="0" borderId="1" xfId="2" applyNumberFormat="1" applyFont="1" applyFill="1" applyBorder="1" applyAlignment="1">
      <alignment horizontal="center" wrapText="1"/>
    </xf>
    <xf numFmtId="0" fontId="11" fillId="10" borderId="1" xfId="3" applyNumberFormat="1" applyFont="1" applyFill="1" applyBorder="1" applyAlignment="1">
      <alignment horizontal="center" wrapText="1"/>
    </xf>
    <xf numFmtId="0" fontId="11" fillId="4" borderId="1" xfId="3" applyNumberFormat="1" applyFont="1" applyFill="1" applyBorder="1" applyAlignment="1">
      <alignment horizontal="center" wrapText="1"/>
    </xf>
    <xf numFmtId="0" fontId="11" fillId="4" borderId="4" xfId="3" applyNumberFormat="1" applyFont="1" applyFill="1" applyBorder="1" applyAlignment="1">
      <alignment horizontal="center" wrapText="1"/>
    </xf>
    <xf numFmtId="0" fontId="11" fillId="0" borderId="3" xfId="3" applyNumberFormat="1" applyFont="1" applyFill="1" applyBorder="1" applyAlignment="1">
      <alignment horizontal="center" wrapText="1"/>
    </xf>
    <xf numFmtId="0" fontId="11" fillId="0" borderId="7" xfId="3" applyNumberFormat="1" applyFont="1" applyFill="1" applyBorder="1" applyAlignment="1">
      <alignment horizontal="center" wrapText="1"/>
    </xf>
    <xf numFmtId="0" fontId="11" fillId="10" borderId="7" xfId="3" applyNumberFormat="1" applyFont="1" applyFill="1" applyBorder="1" applyAlignment="1">
      <alignment horizontal="center" wrapText="1"/>
    </xf>
    <xf numFmtId="0" fontId="11" fillId="10" borderId="1" xfId="2" applyNumberFormat="1" applyFont="1" applyFill="1" applyBorder="1" applyAlignment="1">
      <alignment wrapText="1"/>
    </xf>
    <xf numFmtId="0" fontId="11" fillId="5" borderId="1" xfId="3" applyNumberFormat="1" applyFont="1" applyFill="1" applyBorder="1" applyAlignment="1">
      <alignment horizontal="center" vertical="center" wrapText="1"/>
    </xf>
    <xf numFmtId="0" fontId="11" fillId="5" borderId="3" xfId="3" applyNumberFormat="1" applyFont="1" applyFill="1" applyBorder="1" applyAlignment="1">
      <alignment horizontal="center" vertical="center" wrapText="1"/>
    </xf>
    <xf numFmtId="0" fontId="11" fillId="0" borderId="7" xfId="2" applyNumberFormat="1" applyFont="1" applyFill="1" applyBorder="1" applyAlignment="1">
      <alignment horizontal="center" vertical="center" wrapText="1"/>
    </xf>
    <xf numFmtId="0" fontId="11" fillId="10" borderId="3" xfId="2" applyNumberFormat="1" applyFont="1" applyFill="1" applyBorder="1" applyAlignment="1">
      <alignment horizontal="center" wrapText="1"/>
    </xf>
    <xf numFmtId="0" fontId="11" fillId="0" borderId="1" xfId="3" applyNumberFormat="1" applyFont="1" applyFill="1" applyBorder="1" applyAlignment="1">
      <alignment horizontal="center" wrapText="1"/>
    </xf>
    <xf numFmtId="0" fontId="11" fillId="0" borderId="1" xfId="3" applyNumberFormat="1" applyFont="1" applyFill="1" applyBorder="1" applyAlignment="1">
      <alignment horizontal="center" wrapText="1"/>
    </xf>
    <xf numFmtId="0" fontId="11" fillId="12" borderId="1" xfId="3" applyNumberFormat="1" applyFont="1" applyFill="1" applyBorder="1" applyAlignment="1">
      <alignment horizontal="center" wrapText="1"/>
    </xf>
    <xf numFmtId="0" fontId="11" fillId="4" borderId="1" xfId="0" applyNumberFormat="1" applyFont="1" applyFill="1" applyBorder="1" applyAlignment="1" applyProtection="1">
      <alignment horizontal="center" wrapText="1"/>
    </xf>
    <xf numFmtId="0" fontId="11" fillId="0" borderId="1" xfId="3" applyNumberFormat="1" applyFont="1" applyFill="1" applyBorder="1" applyAlignment="1">
      <alignment horizontal="center" vertical="center" wrapText="1"/>
    </xf>
    <xf numFmtId="0" fontId="11" fillId="0" borderId="1" xfId="3" applyNumberFormat="1" applyFont="1" applyFill="1" applyBorder="1" applyAlignment="1">
      <alignment horizontal="center" vertical="center" wrapText="1"/>
    </xf>
    <xf numFmtId="0" fontId="11" fillId="4" borderId="7" xfId="3" applyNumberFormat="1" applyFont="1" applyFill="1" applyBorder="1" applyAlignment="1">
      <alignment horizontal="center" wrapText="1"/>
    </xf>
    <xf numFmtId="0" fontId="11" fillId="10" borderId="1" xfId="0" applyNumberFormat="1" applyFont="1" applyFill="1" applyBorder="1" applyAlignment="1" applyProtection="1">
      <alignment horizontal="center" wrapText="1"/>
    </xf>
    <xf numFmtId="0" fontId="0" fillId="14" borderId="1" xfId="0" applyFill="1" applyBorder="1"/>
    <xf numFmtId="0" fontId="0" fillId="14" borderId="1" xfId="0" applyNumberFormat="1" applyFill="1" applyBorder="1"/>
    <xf numFmtId="0" fontId="2" fillId="0" borderId="0" xfId="3" applyNumberFormat="1" applyFont="1" applyFill="1" applyAlignment="1"/>
    <xf numFmtId="0" fontId="20" fillId="2" borderId="1" xfId="3" applyNumberFormat="1" applyFont="1" applyFill="1" applyBorder="1" applyAlignment="1">
      <alignment horizontal="center" vertical="center" wrapText="1"/>
    </xf>
    <xf numFmtId="0" fontId="5" fillId="13" borderId="2" xfId="3" applyNumberFormat="1" applyFont="1" applyFill="1" applyBorder="1" applyAlignment="1">
      <alignment wrapText="1"/>
    </xf>
    <xf numFmtId="0" fontId="23" fillId="0" borderId="0" xfId="3" applyNumberFormat="1" applyFont="1" applyFill="1" applyAlignment="1"/>
    <xf numFmtId="0" fontId="9" fillId="0" borderId="0" xfId="3" applyNumberFormat="1" applyFont="1" applyFill="1" applyAlignment="1">
      <alignment horizontal="center" wrapText="1"/>
    </xf>
    <xf numFmtId="0" fontId="0" fillId="0" borderId="0" xfId="0" applyNumberFormat="1"/>
    <xf numFmtId="0" fontId="10" fillId="0" borderId="0" xfId="3" applyNumberFormat="1" applyFont="1" applyFill="1" applyAlignment="1">
      <alignment horizontal="left"/>
    </xf>
    <xf numFmtId="0" fontId="6" fillId="0" borderId="0" xfId="3" applyNumberFormat="1" applyFont="1" applyFill="1" applyAlignment="1">
      <alignment horizontal="left"/>
    </xf>
    <xf numFmtId="0" fontId="7" fillId="0" borderId="0" xfId="3" applyNumberFormat="1" applyFont="1" applyFill="1" applyAlignment="1">
      <alignment horizontal="left" wrapText="1"/>
    </xf>
    <xf numFmtId="0" fontId="12" fillId="13" borderId="1" xfId="3" applyNumberFormat="1" applyFont="1" applyFill="1" applyBorder="1" applyAlignment="1">
      <alignment horizontal="center"/>
    </xf>
    <xf numFmtId="0" fontId="17" fillId="0" borderId="0" xfId="3" applyNumberFormat="1" applyFont="1" applyFill="1" applyAlignment="1">
      <alignment horizontal="left"/>
    </xf>
  </cellXfs>
  <cellStyles count="8">
    <cellStyle name="Excel Built-in Comma" xfId="2" xr:uid="{411F6C5E-E389-41B8-9902-AF885EA09ED8}"/>
    <cellStyle name="Excel Built-in Normal" xfId="3" xr:uid="{DB7088D9-117D-48D5-BD8E-D0FF5C4C104A}"/>
    <cellStyle name="Heading" xfId="4" xr:uid="{A954CC97-3FDB-4007-A4D6-CC08994A0273}"/>
    <cellStyle name="Heading1" xfId="5" xr:uid="{431660BF-3784-49D3-803F-AFFD37C30A9C}"/>
    <cellStyle name="Normalny" xfId="0" builtinId="0" customBuiltin="1"/>
    <cellStyle name="Procentowy" xfId="1" builtinId="5" customBuiltin="1"/>
    <cellStyle name="Result" xfId="6" xr:uid="{786B379C-7BCA-4B1C-ADF6-782A54239626}"/>
    <cellStyle name="Result2" xfId="7" xr:uid="{7ECCC12E-06AB-43EE-B908-6990BA3B80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F843F-D042-4AE5-82CF-4AB2EDCEF4BE}">
  <dimension ref="A1:ALY188"/>
  <sheetViews>
    <sheetView tabSelected="1" topLeftCell="A37" workbookViewId="0">
      <selection activeCell="H44" sqref="H44"/>
    </sheetView>
  </sheetViews>
  <sheetFormatPr defaultColWidth="9" defaultRowHeight="14"/>
  <cols>
    <col min="1" max="1" width="3.75" style="1" customWidth="1"/>
    <col min="2" max="2" width="60.75" style="1" customWidth="1"/>
    <col min="3" max="3" width="10.75" style="1" customWidth="1"/>
    <col min="4" max="4" width="9.58203125" style="1" customWidth="1"/>
    <col min="5" max="5" width="9.5" style="1" customWidth="1"/>
    <col min="6" max="6" width="12.75" style="1" customWidth="1"/>
    <col min="7" max="7" width="11.08203125" style="1" customWidth="1"/>
    <col min="8" max="8" width="14.58203125" style="1" customWidth="1"/>
    <col min="9" max="9" width="23" style="1" customWidth="1"/>
    <col min="10" max="10" width="10.08203125" style="1" customWidth="1"/>
    <col min="11" max="11" width="10.83203125" style="2" customWidth="1"/>
    <col min="12" max="12" width="9.08203125" style="1" hidden="1" customWidth="1"/>
    <col min="13" max="13" width="23" style="1" customWidth="1"/>
    <col min="14" max="1013" width="8.75" style="1" customWidth="1"/>
    <col min="1014" max="1023" width="8.75" customWidth="1"/>
    <col min="1024" max="1024" width="9" customWidth="1"/>
  </cols>
  <sheetData>
    <row r="1" spans="1:13" ht="13.5" customHeight="1">
      <c r="A1" s="321" t="s">
        <v>0</v>
      </c>
      <c r="B1" s="321"/>
      <c r="C1" s="321"/>
      <c r="D1" s="321"/>
      <c r="E1" s="321"/>
      <c r="F1" s="321"/>
      <c r="G1" s="321"/>
      <c r="H1" s="321"/>
    </row>
    <row r="2" spans="1:13" ht="15" hidden="1">
      <c r="A2" s="3"/>
    </row>
    <row r="3" spans="1:13" ht="40.5" customHeight="1">
      <c r="A3" s="322" t="s">
        <v>1</v>
      </c>
      <c r="B3" s="322"/>
      <c r="C3" s="322"/>
      <c r="D3" s="322"/>
      <c r="E3" s="322"/>
      <c r="F3" s="322"/>
      <c r="G3" s="322"/>
      <c r="H3" s="322"/>
      <c r="I3" s="322"/>
      <c r="J3" s="322"/>
      <c r="K3" s="322"/>
    </row>
    <row r="4" spans="1:13" ht="24.75" customHeight="1">
      <c r="A4" s="322"/>
      <c r="B4" s="322"/>
      <c r="C4" s="322"/>
      <c r="D4" s="322"/>
      <c r="E4" s="322"/>
      <c r="F4" s="322"/>
      <c r="G4" s="322"/>
      <c r="H4" s="322"/>
      <c r="I4" s="322"/>
      <c r="J4" s="322"/>
      <c r="K4" s="322"/>
    </row>
    <row r="5" spans="1:13" ht="15.5">
      <c r="A5" s="4" t="s">
        <v>2</v>
      </c>
      <c r="B5" s="4"/>
      <c r="C5" s="4"/>
      <c r="D5" s="4"/>
      <c r="E5" s="4"/>
    </row>
    <row r="6" spans="1:13" ht="31.5" customHeight="1">
      <c r="A6" s="5" t="s">
        <v>3</v>
      </c>
      <c r="B6" s="6"/>
      <c r="C6" s="6"/>
      <c r="D6" s="6"/>
      <c r="E6" s="6"/>
    </row>
    <row r="7" spans="1:13" ht="17.5">
      <c r="A7" s="7"/>
    </row>
    <row r="8" spans="1:13" ht="15.5">
      <c r="A8" s="254" t="s">
        <v>4</v>
      </c>
      <c r="B8" s="254"/>
    </row>
    <row r="9" spans="1:13" ht="27.75" customHeight="1">
      <c r="A9" s="8" t="s">
        <v>5</v>
      </c>
    </row>
    <row r="10" spans="1:13" ht="15">
      <c r="A10" s="9"/>
    </row>
    <row r="11" spans="1:13" ht="47.25" customHeight="1">
      <c r="A11" s="317" t="s">
        <v>6</v>
      </c>
      <c r="B11" s="317" t="s">
        <v>7</v>
      </c>
      <c r="C11" s="317"/>
      <c r="D11" s="317"/>
      <c r="E11" s="317" t="s">
        <v>8</v>
      </c>
      <c r="F11" s="317" t="s">
        <v>9</v>
      </c>
      <c r="G11" s="317" t="s">
        <v>10</v>
      </c>
      <c r="H11" s="317" t="s">
        <v>11</v>
      </c>
      <c r="I11" s="317" t="s">
        <v>12</v>
      </c>
      <c r="J11" s="317" t="s">
        <v>13</v>
      </c>
      <c r="K11" s="318" t="s">
        <v>14</v>
      </c>
    </row>
    <row r="12" spans="1:13" ht="9.75" customHeight="1">
      <c r="A12" s="317"/>
      <c r="B12" s="317"/>
      <c r="C12" s="317"/>
      <c r="D12" s="317"/>
      <c r="E12" s="317"/>
      <c r="F12" s="317"/>
      <c r="G12" s="317"/>
      <c r="H12" s="317"/>
      <c r="I12" s="317"/>
      <c r="J12" s="317"/>
      <c r="K12" s="318"/>
      <c r="L12" s="10"/>
      <c r="M12" s="11"/>
    </row>
    <row r="13" spans="1:13" ht="15.5">
      <c r="A13" s="12">
        <v>1</v>
      </c>
      <c r="B13" s="319">
        <v>2</v>
      </c>
      <c r="C13" s="319"/>
      <c r="D13" s="319"/>
      <c r="E13" s="13">
        <v>3</v>
      </c>
      <c r="F13" s="14">
        <v>4</v>
      </c>
      <c r="G13" s="13">
        <v>5</v>
      </c>
      <c r="H13" s="13">
        <v>6</v>
      </c>
      <c r="I13" s="13">
        <v>7</v>
      </c>
      <c r="J13" s="14">
        <v>8</v>
      </c>
      <c r="K13" s="15">
        <v>9</v>
      </c>
      <c r="L13" s="16"/>
      <c r="M13" s="11"/>
    </row>
    <row r="14" spans="1:13" ht="16.5" customHeight="1">
      <c r="A14" s="17"/>
      <c r="B14" s="320" t="s">
        <v>15</v>
      </c>
      <c r="C14" s="320"/>
      <c r="D14" s="320"/>
      <c r="E14" s="18"/>
      <c r="F14" s="18"/>
      <c r="G14" s="18"/>
      <c r="H14" s="18"/>
      <c r="I14" s="18"/>
      <c r="J14" s="17"/>
      <c r="K14" s="19"/>
      <c r="L14" s="16"/>
      <c r="M14" s="11"/>
    </row>
    <row r="15" spans="1:13" ht="60" customHeight="1">
      <c r="A15" s="20">
        <v>1</v>
      </c>
      <c r="B15" s="273" t="s">
        <v>16</v>
      </c>
      <c r="C15" s="273"/>
      <c r="D15" s="273"/>
      <c r="E15" s="21" t="s">
        <v>17</v>
      </c>
      <c r="F15" s="21">
        <v>450</v>
      </c>
      <c r="G15" s="22"/>
      <c r="H15" s="23">
        <f>F15*G15</f>
        <v>0</v>
      </c>
      <c r="I15" s="24"/>
      <c r="J15" s="25"/>
      <c r="K15" s="26">
        <f>H15*F15</f>
        <v>0</v>
      </c>
      <c r="L15" s="27"/>
      <c r="M15" s="11"/>
    </row>
    <row r="16" spans="1:13" ht="84.75" customHeight="1">
      <c r="A16" s="28">
        <v>2</v>
      </c>
      <c r="B16" s="273" t="s">
        <v>18</v>
      </c>
      <c r="C16" s="273"/>
      <c r="D16" s="273"/>
      <c r="E16" s="29" t="s">
        <v>17</v>
      </c>
      <c r="F16" s="28">
        <v>350</v>
      </c>
      <c r="G16" s="22"/>
      <c r="H16" s="23">
        <f t="shared" ref="H16:H29" si="0">F16*G16</f>
        <v>0</v>
      </c>
      <c r="I16" s="30"/>
      <c r="J16" s="31"/>
      <c r="K16" s="225">
        <f t="shared" ref="K16:K29" si="1">H16*F16</f>
        <v>0</v>
      </c>
      <c r="L16" s="32"/>
      <c r="M16" s="11"/>
    </row>
    <row r="17" spans="1:1013" ht="69.650000000000006" customHeight="1">
      <c r="A17" s="21">
        <v>3</v>
      </c>
      <c r="B17" s="273" t="s">
        <v>19</v>
      </c>
      <c r="C17" s="273"/>
      <c r="D17" s="273"/>
      <c r="E17" s="33" t="s">
        <v>17</v>
      </c>
      <c r="F17" s="21">
        <v>300</v>
      </c>
      <c r="G17" s="22"/>
      <c r="H17" s="23">
        <f t="shared" si="0"/>
        <v>0</v>
      </c>
      <c r="I17" s="21"/>
      <c r="J17" s="25"/>
      <c r="K17" s="225">
        <f t="shared" si="1"/>
        <v>0</v>
      </c>
      <c r="L17" s="32"/>
      <c r="M17" s="11"/>
    </row>
    <row r="18" spans="1:1013" ht="60.75" customHeight="1">
      <c r="A18" s="21">
        <v>4</v>
      </c>
      <c r="B18" s="273" t="s">
        <v>20</v>
      </c>
      <c r="C18" s="273"/>
      <c r="D18" s="273"/>
      <c r="E18" s="34" t="s">
        <v>17</v>
      </c>
      <c r="F18" s="21">
        <v>300</v>
      </c>
      <c r="G18" s="22"/>
      <c r="H18" s="23">
        <f t="shared" si="0"/>
        <v>0</v>
      </c>
      <c r="I18" s="21"/>
      <c r="J18" s="25"/>
      <c r="K18" s="225">
        <f t="shared" si="1"/>
        <v>0</v>
      </c>
      <c r="L18" s="32"/>
      <c r="M18" s="11"/>
    </row>
    <row r="19" spans="1:1013" ht="81.650000000000006" customHeight="1">
      <c r="A19" s="28">
        <v>5</v>
      </c>
      <c r="B19" s="273" t="s">
        <v>21</v>
      </c>
      <c r="C19" s="273"/>
      <c r="D19" s="273"/>
      <c r="E19" s="21" t="s">
        <v>17</v>
      </c>
      <c r="F19" s="21">
        <v>80</v>
      </c>
      <c r="G19" s="22"/>
      <c r="H19" s="23">
        <f t="shared" si="0"/>
        <v>0</v>
      </c>
      <c r="I19" s="21"/>
      <c r="J19" s="25"/>
      <c r="K19" s="225">
        <f t="shared" si="1"/>
        <v>0</v>
      </c>
      <c r="L19" s="32"/>
      <c r="M19" s="11"/>
    </row>
    <row r="20" spans="1:1013" ht="60" customHeight="1">
      <c r="A20" s="21">
        <v>6</v>
      </c>
      <c r="B20" s="273" t="s">
        <v>22</v>
      </c>
      <c r="C20" s="273"/>
      <c r="D20" s="273"/>
      <c r="E20" s="21" t="s">
        <v>17</v>
      </c>
      <c r="F20" s="21">
        <v>300</v>
      </c>
      <c r="G20" s="22"/>
      <c r="H20" s="23">
        <f t="shared" si="0"/>
        <v>0</v>
      </c>
      <c r="I20" s="21"/>
      <c r="J20" s="25"/>
      <c r="K20" s="225">
        <f t="shared" si="1"/>
        <v>0</v>
      </c>
      <c r="L20" s="32"/>
      <c r="M20" s="35" t="s">
        <v>23</v>
      </c>
      <c r="N20" t="s">
        <v>24</v>
      </c>
    </row>
    <row r="21" spans="1:1013" ht="73.5" customHeight="1">
      <c r="A21" s="21">
        <v>7</v>
      </c>
      <c r="B21" s="273" t="s">
        <v>25</v>
      </c>
      <c r="C21" s="273"/>
      <c r="D21" s="273"/>
      <c r="E21" s="21" t="s">
        <v>17</v>
      </c>
      <c r="F21" s="21">
        <v>500</v>
      </c>
      <c r="G21" s="22"/>
      <c r="H21" s="23">
        <f t="shared" si="0"/>
        <v>0</v>
      </c>
      <c r="I21" s="21"/>
      <c r="J21" s="25"/>
      <c r="K21" s="225">
        <f t="shared" si="1"/>
        <v>0</v>
      </c>
      <c r="L21" s="36"/>
      <c r="M21" s="11"/>
    </row>
    <row r="22" spans="1:1013" ht="56.25" customHeight="1">
      <c r="A22" s="28">
        <v>8</v>
      </c>
      <c r="B22" s="273" t="s">
        <v>26</v>
      </c>
      <c r="C22" s="273"/>
      <c r="D22" s="273"/>
      <c r="E22" s="21" t="s">
        <v>17</v>
      </c>
      <c r="F22" s="21">
        <v>400</v>
      </c>
      <c r="G22" s="22"/>
      <c r="H22" s="23">
        <f t="shared" si="0"/>
        <v>0</v>
      </c>
      <c r="I22" s="21"/>
      <c r="J22" s="25"/>
      <c r="K22" s="225">
        <f t="shared" si="1"/>
        <v>0</v>
      </c>
      <c r="L22" s="32"/>
      <c r="M22" s="11"/>
    </row>
    <row r="23" spans="1:1013" ht="60.4" customHeight="1">
      <c r="A23" s="21">
        <v>9</v>
      </c>
      <c r="B23" s="273" t="s">
        <v>27</v>
      </c>
      <c r="C23" s="273"/>
      <c r="D23" s="273"/>
      <c r="E23" s="37" t="s">
        <v>17</v>
      </c>
      <c r="F23" s="37">
        <v>290</v>
      </c>
      <c r="G23" s="22"/>
      <c r="H23" s="23">
        <f t="shared" si="0"/>
        <v>0</v>
      </c>
      <c r="I23" s="37"/>
      <c r="J23" s="38"/>
      <c r="K23" s="225">
        <f t="shared" si="1"/>
        <v>0</v>
      </c>
      <c r="L23" s="39"/>
      <c r="M23" s="11"/>
    </row>
    <row r="24" spans="1:1013" ht="53.9" customHeight="1">
      <c r="A24" s="21">
        <v>10</v>
      </c>
      <c r="B24" s="273" t="s">
        <v>28</v>
      </c>
      <c r="C24" s="273"/>
      <c r="D24" s="273"/>
      <c r="E24" s="37" t="s">
        <v>17</v>
      </c>
      <c r="F24" s="37">
        <v>200</v>
      </c>
      <c r="G24" s="40"/>
      <c r="H24" s="23">
        <f t="shared" si="0"/>
        <v>0</v>
      </c>
      <c r="I24" s="37"/>
      <c r="J24" s="38"/>
      <c r="K24" s="225">
        <f t="shared" si="1"/>
        <v>0</v>
      </c>
      <c r="L24" s="32"/>
      <c r="M24" s="11"/>
    </row>
    <row r="25" spans="1:1013" ht="54.75" customHeight="1">
      <c r="A25" s="28">
        <v>11</v>
      </c>
      <c r="B25" s="273" t="s">
        <v>29</v>
      </c>
      <c r="C25" s="273"/>
      <c r="D25" s="273"/>
      <c r="E25" s="21" t="s">
        <v>17</v>
      </c>
      <c r="F25" s="41">
        <v>400</v>
      </c>
      <c r="G25" s="40"/>
      <c r="H25" s="23">
        <f t="shared" si="0"/>
        <v>0</v>
      </c>
      <c r="I25" s="42"/>
      <c r="J25" s="25"/>
      <c r="K25" s="225">
        <f t="shared" si="1"/>
        <v>0</v>
      </c>
      <c r="L25" s="32"/>
      <c r="M25" s="11"/>
    </row>
    <row r="26" spans="1:1013" ht="53.5" customHeight="1">
      <c r="A26" s="21">
        <v>12</v>
      </c>
      <c r="B26" s="273" t="s">
        <v>30</v>
      </c>
      <c r="C26" s="273"/>
      <c r="D26" s="273"/>
      <c r="E26" s="43" t="s">
        <v>17</v>
      </c>
      <c r="F26" s="21">
        <v>150</v>
      </c>
      <c r="G26" s="22"/>
      <c r="H26" s="23">
        <f t="shared" si="0"/>
        <v>0</v>
      </c>
      <c r="I26" s="21"/>
      <c r="J26" s="324"/>
      <c r="K26" s="225">
        <f t="shared" si="1"/>
        <v>0</v>
      </c>
      <c r="L26" s="44"/>
      <c r="M26" s="11"/>
    </row>
    <row r="27" spans="1:1013" ht="54.4" customHeight="1">
      <c r="A27" s="21">
        <v>13</v>
      </c>
      <c r="B27" s="273" t="s">
        <v>31</v>
      </c>
      <c r="C27" s="273"/>
      <c r="D27" s="273"/>
      <c r="E27" s="28" t="s">
        <v>17</v>
      </c>
      <c r="F27" s="21">
        <v>150</v>
      </c>
      <c r="G27" s="22"/>
      <c r="H27" s="23">
        <f t="shared" si="0"/>
        <v>0</v>
      </c>
      <c r="I27" s="56"/>
      <c r="J27" s="326"/>
      <c r="K27" s="323">
        <f t="shared" si="1"/>
        <v>0</v>
      </c>
      <c r="L27" s="32"/>
      <c r="M27" s="11"/>
    </row>
    <row r="28" spans="1:1013" ht="56.25" customHeight="1">
      <c r="A28" s="28">
        <v>14</v>
      </c>
      <c r="B28" s="273" t="s">
        <v>32</v>
      </c>
      <c r="C28" s="273"/>
      <c r="D28" s="273"/>
      <c r="E28" s="28" t="s">
        <v>17</v>
      </c>
      <c r="F28" s="21">
        <v>50</v>
      </c>
      <c r="G28" s="22"/>
      <c r="H28" s="23">
        <f t="shared" si="0"/>
        <v>0</v>
      </c>
      <c r="I28" s="56"/>
      <c r="J28" s="326"/>
      <c r="K28" s="323">
        <f t="shared" si="1"/>
        <v>0</v>
      </c>
      <c r="L28" s="32"/>
      <c r="M28" s="11"/>
    </row>
    <row r="29" spans="1:1013" ht="39.75" customHeight="1">
      <c r="A29" s="28">
        <v>15</v>
      </c>
      <c r="B29" s="273" t="s">
        <v>33</v>
      </c>
      <c r="C29" s="273"/>
      <c r="D29" s="273"/>
      <c r="E29" s="21" t="s">
        <v>17</v>
      </c>
      <c r="F29" s="28">
        <v>60</v>
      </c>
      <c r="G29" s="45"/>
      <c r="H29" s="23">
        <f t="shared" si="0"/>
        <v>0</v>
      </c>
      <c r="I29" s="28"/>
      <c r="J29" s="326"/>
      <c r="K29" s="323">
        <f t="shared" si="1"/>
        <v>0</v>
      </c>
      <c r="L29" s="32"/>
      <c r="M29" s="11"/>
    </row>
    <row r="30" spans="1:1013" ht="22.5" customHeight="1">
      <c r="A30" s="46"/>
      <c r="B30" s="309" t="s">
        <v>34</v>
      </c>
      <c r="C30" s="309"/>
      <c r="D30" s="309"/>
      <c r="E30" s="48"/>
      <c r="F30" s="46"/>
      <c r="G30" s="48"/>
      <c r="H30" s="49"/>
      <c r="I30" s="48"/>
      <c r="J30" s="325"/>
      <c r="K30" s="49"/>
      <c r="L30" s="39"/>
      <c r="M30" s="11"/>
    </row>
    <row r="31" spans="1:1013" ht="21" customHeight="1">
      <c r="A31" s="50"/>
      <c r="B31" s="316" t="s">
        <v>35</v>
      </c>
      <c r="C31" s="316"/>
      <c r="D31" s="316"/>
      <c r="E31" s="51"/>
      <c r="F31" s="51"/>
      <c r="G31" s="51"/>
      <c r="H31" s="51"/>
      <c r="I31" s="50"/>
      <c r="J31" s="52"/>
      <c r="K31" s="53"/>
      <c r="L31" s="54"/>
      <c r="M31" s="11"/>
    </row>
    <row r="32" spans="1:1013" s="328" customFormat="1" ht="25.15" customHeight="1">
      <c r="A32" s="222">
        <v>15</v>
      </c>
      <c r="B32" s="329" t="s">
        <v>36</v>
      </c>
      <c r="C32" s="330"/>
      <c r="D32" s="331"/>
      <c r="E32" s="222" t="s">
        <v>17</v>
      </c>
      <c r="F32" s="222">
        <v>30</v>
      </c>
      <c r="G32" s="223"/>
      <c r="H32" s="223">
        <f>F32*G32</f>
        <v>0</v>
      </c>
      <c r="I32" s="222"/>
      <c r="J32" s="224"/>
      <c r="K32" s="225">
        <f>I32*F32</f>
        <v>0</v>
      </c>
      <c r="L32" s="327"/>
      <c r="M32" s="1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row>
    <row r="33" spans="1:13" ht="51.75" customHeight="1">
      <c r="A33" s="37">
        <v>16</v>
      </c>
      <c r="B33" s="273" t="s">
        <v>37</v>
      </c>
      <c r="C33" s="273"/>
      <c r="D33" s="273"/>
      <c r="E33" s="21" t="s">
        <v>17</v>
      </c>
      <c r="F33" s="56">
        <v>80</v>
      </c>
      <c r="G33" s="22"/>
      <c r="H33" s="57"/>
      <c r="I33" s="58"/>
      <c r="J33" s="59"/>
      <c r="K33" s="26"/>
      <c r="L33" s="32"/>
      <c r="M33" s="11"/>
    </row>
    <row r="34" spans="1:13" ht="36" customHeight="1">
      <c r="A34" s="37">
        <v>17</v>
      </c>
      <c r="B34" s="273" t="s">
        <v>38</v>
      </c>
      <c r="C34" s="273"/>
      <c r="D34" s="273"/>
      <c r="E34" s="21" t="s">
        <v>39</v>
      </c>
      <c r="F34" s="56">
        <v>30</v>
      </c>
      <c r="G34" s="22"/>
      <c r="H34" s="57"/>
      <c r="I34" s="58"/>
      <c r="J34" s="59"/>
      <c r="K34" s="26"/>
      <c r="L34" s="32"/>
      <c r="M34" s="11"/>
    </row>
    <row r="35" spans="1:13" ht="30.75" customHeight="1">
      <c r="A35" s="37">
        <v>18</v>
      </c>
      <c r="B35" s="273" t="s">
        <v>40</v>
      </c>
      <c r="C35" s="273"/>
      <c r="D35" s="273"/>
      <c r="E35" s="21" t="s">
        <v>39</v>
      </c>
      <c r="F35" s="56">
        <v>70</v>
      </c>
      <c r="G35" s="22"/>
      <c r="H35" s="57"/>
      <c r="I35" s="58"/>
      <c r="J35" s="59"/>
      <c r="K35" s="26"/>
      <c r="L35" s="60"/>
      <c r="M35" s="11"/>
    </row>
    <row r="36" spans="1:13" ht="30.75" customHeight="1">
      <c r="A36" s="37">
        <v>19</v>
      </c>
      <c r="B36" s="273" t="s">
        <v>41</v>
      </c>
      <c r="C36" s="273"/>
      <c r="D36" s="273"/>
      <c r="E36" s="21" t="s">
        <v>39</v>
      </c>
      <c r="F36" s="56">
        <v>10</v>
      </c>
      <c r="G36" s="22"/>
      <c r="H36" s="57"/>
      <c r="I36" s="58"/>
      <c r="J36" s="59"/>
      <c r="K36" s="26"/>
      <c r="L36" s="39"/>
      <c r="M36" s="11"/>
    </row>
    <row r="37" spans="1:13" ht="31.5" customHeight="1">
      <c r="A37" s="37">
        <v>20</v>
      </c>
      <c r="B37" s="273" t="s">
        <v>42</v>
      </c>
      <c r="C37" s="273"/>
      <c r="D37" s="273"/>
      <c r="E37" s="37" t="s">
        <v>39</v>
      </c>
      <c r="F37" s="41">
        <v>10</v>
      </c>
      <c r="G37" s="40"/>
      <c r="H37" s="61"/>
      <c r="I37" s="62"/>
      <c r="J37" s="63"/>
      <c r="K37" s="64"/>
      <c r="L37" s="65"/>
      <c r="M37" s="11"/>
    </row>
    <row r="38" spans="1:13" ht="21.75" customHeight="1">
      <c r="A38" s="273">
        <v>21</v>
      </c>
      <c r="B38" s="273" t="s">
        <v>43</v>
      </c>
      <c r="C38" s="273"/>
      <c r="D38" s="273"/>
      <c r="E38" s="273" t="s">
        <v>39</v>
      </c>
      <c r="F38" s="273">
        <v>30</v>
      </c>
      <c r="G38" s="283"/>
      <c r="H38" s="283"/>
      <c r="I38" s="273"/>
      <c r="J38" s="315"/>
      <c r="K38" s="313"/>
      <c r="L38" s="66"/>
      <c r="M38" s="11"/>
    </row>
    <row r="39" spans="1:13" ht="22.5" hidden="1" customHeight="1">
      <c r="A39" s="273"/>
      <c r="B39" s="273"/>
      <c r="C39" s="273"/>
      <c r="D39" s="273"/>
      <c r="E39" s="273"/>
      <c r="F39" s="273"/>
      <c r="G39" s="283"/>
      <c r="H39" s="283"/>
      <c r="I39" s="273"/>
      <c r="J39" s="315"/>
      <c r="K39" s="313"/>
      <c r="L39" s="67"/>
      <c r="M39" s="11"/>
    </row>
    <row r="40" spans="1:13" ht="29.25" customHeight="1">
      <c r="A40" s="273"/>
      <c r="B40" s="273"/>
      <c r="C40" s="273"/>
      <c r="D40" s="273"/>
      <c r="E40" s="273"/>
      <c r="F40" s="273"/>
      <c r="G40" s="283"/>
      <c r="H40" s="283"/>
      <c r="I40" s="273"/>
      <c r="J40" s="315"/>
      <c r="K40" s="313"/>
      <c r="L40" s="67"/>
      <c r="M40" s="11"/>
    </row>
    <row r="41" spans="1:13" ht="54.75" customHeight="1">
      <c r="A41" s="21">
        <v>22</v>
      </c>
      <c r="B41" s="273" t="s">
        <v>44</v>
      </c>
      <c r="C41" s="273"/>
      <c r="D41" s="273"/>
      <c r="E41" s="21" t="s">
        <v>39</v>
      </c>
      <c r="F41" s="21">
        <v>50</v>
      </c>
      <c r="G41" s="22"/>
      <c r="H41" s="22"/>
      <c r="I41" s="21"/>
      <c r="J41" s="55"/>
      <c r="K41" s="26"/>
      <c r="L41" s="67"/>
      <c r="M41" s="11"/>
    </row>
    <row r="42" spans="1:13" ht="54.75" customHeight="1">
      <c r="A42" s="21">
        <v>23</v>
      </c>
      <c r="B42" s="314" t="s">
        <v>45</v>
      </c>
      <c r="C42" s="314"/>
      <c r="D42" s="314"/>
      <c r="E42" s="21" t="s">
        <v>39</v>
      </c>
      <c r="F42" s="21">
        <v>50</v>
      </c>
      <c r="G42" s="22"/>
      <c r="H42" s="22"/>
      <c r="I42" s="21"/>
      <c r="J42" s="68"/>
      <c r="K42" s="26"/>
      <c r="L42" s="69"/>
      <c r="M42" s="11"/>
    </row>
    <row r="43" spans="1:13" ht="38.25" customHeight="1">
      <c r="A43" s="21">
        <v>24</v>
      </c>
      <c r="B43" s="273" t="s">
        <v>46</v>
      </c>
      <c r="C43" s="273"/>
      <c r="D43" s="273"/>
      <c r="E43" s="29" t="s">
        <v>39</v>
      </c>
      <c r="F43" s="29">
        <v>50</v>
      </c>
      <c r="G43" s="45"/>
      <c r="H43" s="45"/>
      <c r="I43" s="29"/>
      <c r="J43" s="31"/>
      <c r="K43" s="70"/>
      <c r="L43" s="71"/>
      <c r="M43" s="11"/>
    </row>
    <row r="44" spans="1:13" ht="42" customHeight="1">
      <c r="A44" s="21">
        <v>25</v>
      </c>
      <c r="B44" s="273" t="s">
        <v>47</v>
      </c>
      <c r="C44" s="273"/>
      <c r="D44" s="273"/>
      <c r="E44" s="21" t="s">
        <v>39</v>
      </c>
      <c r="F44" s="21">
        <v>50</v>
      </c>
      <c r="G44" s="22"/>
      <c r="H44" s="22"/>
      <c r="I44" s="21"/>
      <c r="J44" s="25"/>
      <c r="K44" s="26"/>
      <c r="L44" s="72"/>
      <c r="M44" s="11"/>
    </row>
    <row r="45" spans="1:13" ht="43.5" customHeight="1">
      <c r="A45" s="21">
        <v>26</v>
      </c>
      <c r="B45" s="273" t="s">
        <v>48</v>
      </c>
      <c r="C45" s="273"/>
      <c r="D45" s="273"/>
      <c r="E45" s="21" t="s">
        <v>39</v>
      </c>
      <c r="F45" s="21">
        <v>30</v>
      </c>
      <c r="G45" s="22"/>
      <c r="H45" s="22"/>
      <c r="I45" s="21"/>
      <c r="J45" s="25"/>
      <c r="K45" s="26"/>
      <c r="L45" s="60"/>
      <c r="M45" s="11"/>
    </row>
    <row r="46" spans="1:13" ht="35.25" customHeight="1">
      <c r="A46" s="21">
        <v>27</v>
      </c>
      <c r="B46" s="273" t="s">
        <v>49</v>
      </c>
      <c r="C46" s="273"/>
      <c r="D46" s="273"/>
      <c r="E46" s="21" t="s">
        <v>39</v>
      </c>
      <c r="F46" s="21">
        <v>50</v>
      </c>
      <c r="G46" s="22"/>
      <c r="H46" s="22"/>
      <c r="I46" s="21"/>
      <c r="J46" s="25"/>
      <c r="K46" s="26"/>
      <c r="L46" s="60"/>
      <c r="M46" s="11"/>
    </row>
    <row r="47" spans="1:13" ht="32.25" customHeight="1">
      <c r="A47" s="21">
        <v>28</v>
      </c>
      <c r="B47" s="273" t="s">
        <v>50</v>
      </c>
      <c r="C47" s="273"/>
      <c r="D47" s="273"/>
      <c r="E47" s="21" t="s">
        <v>39</v>
      </c>
      <c r="F47" s="21">
        <v>50</v>
      </c>
      <c r="G47" s="22"/>
      <c r="H47" s="22"/>
      <c r="I47" s="21"/>
      <c r="J47" s="25"/>
      <c r="K47" s="26"/>
      <c r="L47" s="60"/>
      <c r="M47" s="11"/>
    </row>
    <row r="48" spans="1:13" ht="35.25" customHeight="1">
      <c r="A48" s="21">
        <v>29</v>
      </c>
      <c r="B48" s="273" t="s">
        <v>51</v>
      </c>
      <c r="C48" s="273"/>
      <c r="D48" s="273"/>
      <c r="E48" s="21" t="s">
        <v>39</v>
      </c>
      <c r="F48" s="21">
        <v>30</v>
      </c>
      <c r="G48" s="22"/>
      <c r="H48" s="22"/>
      <c r="I48" s="21"/>
      <c r="J48" s="59"/>
      <c r="K48" s="73"/>
      <c r="L48" s="39"/>
      <c r="M48" s="11"/>
    </row>
    <row r="49" spans="1:13" ht="33" customHeight="1">
      <c r="A49" s="21">
        <v>30</v>
      </c>
      <c r="B49" s="273" t="s">
        <v>52</v>
      </c>
      <c r="C49" s="273"/>
      <c r="D49" s="273"/>
      <c r="E49" s="21" t="s">
        <v>39</v>
      </c>
      <c r="F49" s="21">
        <v>30</v>
      </c>
      <c r="G49" s="22"/>
      <c r="H49" s="22"/>
      <c r="I49" s="21"/>
      <c r="J49" s="59"/>
      <c r="K49" s="73"/>
      <c r="L49" s="39"/>
      <c r="M49" s="11"/>
    </row>
    <row r="50" spans="1:13" ht="42" customHeight="1">
      <c r="A50" s="21">
        <v>31</v>
      </c>
      <c r="B50" s="273" t="s">
        <v>53</v>
      </c>
      <c r="C50" s="273"/>
      <c r="D50" s="273"/>
      <c r="E50" s="21" t="s">
        <v>39</v>
      </c>
      <c r="F50" s="21">
        <v>40</v>
      </c>
      <c r="G50" s="22"/>
      <c r="H50" s="22"/>
      <c r="I50" s="21"/>
      <c r="J50" s="59"/>
      <c r="K50" s="73"/>
      <c r="L50" s="60"/>
      <c r="M50" s="11"/>
    </row>
    <row r="51" spans="1:13" ht="21.75" customHeight="1">
      <c r="A51" s="21">
        <v>32</v>
      </c>
      <c r="B51" s="273" t="s">
        <v>54</v>
      </c>
      <c r="C51" s="273"/>
      <c r="D51" s="273"/>
      <c r="E51" s="21" t="s">
        <v>39</v>
      </c>
      <c r="F51" s="21">
        <v>100</v>
      </c>
      <c r="G51" s="22"/>
      <c r="H51" s="22"/>
      <c r="I51" s="21"/>
      <c r="J51" s="59"/>
      <c r="K51" s="73"/>
      <c r="L51" s="60"/>
    </row>
    <row r="52" spans="1:13" ht="18" customHeight="1">
      <c r="A52" s="48"/>
      <c r="B52" s="309" t="s">
        <v>55</v>
      </c>
      <c r="C52" s="309"/>
      <c r="D52" s="309"/>
      <c r="E52" s="48"/>
      <c r="F52" s="47"/>
      <c r="G52" s="48"/>
      <c r="H52" s="49">
        <f>SUM(H32:H51)</f>
        <v>0</v>
      </c>
      <c r="I52" s="48"/>
      <c r="J52" s="46"/>
      <c r="K52" s="74">
        <f>SUM(K32:K51)</f>
        <v>0</v>
      </c>
      <c r="L52" s="60"/>
    </row>
    <row r="53" spans="1:13" ht="21" customHeight="1">
      <c r="A53" s="310" t="s">
        <v>56</v>
      </c>
      <c r="B53" s="310"/>
      <c r="C53" s="310"/>
      <c r="D53" s="310"/>
      <c r="E53" s="75"/>
      <c r="F53" s="75"/>
      <c r="G53" s="75"/>
      <c r="H53" s="76">
        <f>SUM(H30+H52)</f>
        <v>0</v>
      </c>
      <c r="I53" s="75"/>
      <c r="J53" s="77"/>
      <c r="K53" s="78">
        <f>SUM(K30+K52)</f>
        <v>0</v>
      </c>
      <c r="L53" s="60"/>
    </row>
    <row r="54" spans="1:13" ht="38.25" customHeight="1">
      <c r="A54" s="287"/>
      <c r="B54" s="287"/>
      <c r="C54" s="287"/>
      <c r="D54" s="311" t="s">
        <v>372</v>
      </c>
      <c r="E54" s="311"/>
      <c r="F54" s="311"/>
      <c r="G54" s="311"/>
      <c r="H54" s="311"/>
      <c r="I54" s="311"/>
      <c r="J54" s="311"/>
      <c r="K54" s="79"/>
      <c r="L54" s="80"/>
    </row>
    <row r="55" spans="1:13">
      <c r="A55" s="81"/>
      <c r="B55" s="81"/>
      <c r="C55" s="81"/>
      <c r="D55" s="81"/>
      <c r="E55" s="81"/>
      <c r="F55" s="81"/>
      <c r="G55" s="81"/>
      <c r="H55" s="81"/>
      <c r="I55" s="81"/>
      <c r="J55" s="81"/>
      <c r="K55" s="82"/>
      <c r="L55" s="83"/>
    </row>
    <row r="56" spans="1:13" ht="15.5">
      <c r="A56" s="312" t="s">
        <v>57</v>
      </c>
      <c r="B56" s="312"/>
      <c r="C56" s="312"/>
      <c r="D56" s="312"/>
      <c r="E56" s="312"/>
      <c r="F56" s="312"/>
      <c r="G56" s="312"/>
      <c r="H56" s="312"/>
      <c r="I56" s="312"/>
      <c r="J56" s="312"/>
      <c r="K56" s="312"/>
      <c r="L56" s="84"/>
    </row>
    <row r="57" spans="1:13" ht="15.5">
      <c r="A57" s="312" t="s">
        <v>58</v>
      </c>
      <c r="B57" s="312"/>
      <c r="C57" s="312"/>
      <c r="D57" s="312"/>
      <c r="E57" s="312"/>
      <c r="F57" s="312"/>
      <c r="G57" s="312"/>
      <c r="H57" s="312"/>
      <c r="I57" s="312"/>
      <c r="J57" s="312"/>
      <c r="K57" s="312"/>
      <c r="L57" s="85"/>
    </row>
    <row r="58" spans="1:13" ht="15.5">
      <c r="A58" s="86"/>
    </row>
    <row r="59" spans="1:13" ht="38.25" customHeight="1">
      <c r="A59" s="87"/>
      <c r="C59" s="88"/>
      <c r="E59" s="255"/>
      <c r="F59" s="255"/>
      <c r="G59" s="255"/>
    </row>
    <row r="60" spans="1:13" ht="55.5" customHeight="1">
      <c r="A60" s="306" t="s">
        <v>373</v>
      </c>
      <c r="B60" s="306"/>
      <c r="C60" s="306"/>
      <c r="D60" s="306"/>
      <c r="E60" s="306"/>
      <c r="F60" s="306"/>
    </row>
    <row r="61" spans="1:13" ht="15">
      <c r="A61" s="87"/>
    </row>
    <row r="62" spans="1:13" ht="15">
      <c r="A62" s="307" t="s">
        <v>59</v>
      </c>
      <c r="B62" s="307"/>
      <c r="C62" s="307"/>
      <c r="D62" s="307"/>
      <c r="E62" s="307"/>
      <c r="F62" s="307"/>
      <c r="G62" s="307"/>
      <c r="H62" s="307"/>
      <c r="I62" s="307"/>
      <c r="J62" s="307"/>
      <c r="K62" s="307"/>
    </row>
    <row r="63" spans="1:13" ht="45.75" customHeight="1">
      <c r="A63" s="242" t="s">
        <v>60</v>
      </c>
      <c r="B63" s="242"/>
      <c r="C63" s="242"/>
      <c r="D63" s="242"/>
      <c r="E63" s="242"/>
      <c r="F63" s="242"/>
      <c r="G63" s="242"/>
      <c r="H63" s="242"/>
      <c r="I63" s="242"/>
      <c r="J63" s="242"/>
    </row>
    <row r="64" spans="1:13" ht="52.5" customHeight="1">
      <c r="A64" s="6"/>
      <c r="B64" s="89" t="s">
        <v>61</v>
      </c>
      <c r="C64" s="6"/>
    </row>
    <row r="65" spans="1:15" ht="57" customHeight="1">
      <c r="A65" s="308" t="s">
        <v>62</v>
      </c>
      <c r="B65" s="308"/>
      <c r="C65" s="308"/>
      <c r="D65" s="308"/>
      <c r="E65" s="308"/>
    </row>
    <row r="66" spans="1:15" ht="33" customHeight="1">
      <c r="A66" s="3"/>
      <c r="H66" s="1" t="s">
        <v>63</v>
      </c>
    </row>
    <row r="67" spans="1:15" ht="15">
      <c r="A67" s="3"/>
    </row>
    <row r="68" spans="1:15" ht="91.5" customHeight="1">
      <c r="B68"/>
      <c r="C68"/>
      <c r="D68"/>
      <c r="E68"/>
      <c r="F68"/>
      <c r="G68"/>
      <c r="H68"/>
      <c r="I68"/>
      <c r="J68"/>
      <c r="K68" s="220"/>
      <c r="L68"/>
      <c r="M68"/>
      <c r="N68"/>
      <c r="O68"/>
    </row>
    <row r="69" spans="1:15" ht="61.5" customHeight="1">
      <c r="B69"/>
      <c r="C69"/>
      <c r="D69"/>
      <c r="E69"/>
      <c r="F69"/>
      <c r="G69"/>
      <c r="H69"/>
      <c r="I69"/>
      <c r="J69"/>
      <c r="K69" s="220"/>
      <c r="L69"/>
      <c r="M69"/>
      <c r="N69"/>
      <c r="O69"/>
    </row>
    <row r="70" spans="1:15" ht="66" customHeight="1">
      <c r="B70"/>
      <c r="C70"/>
      <c r="D70"/>
      <c r="E70"/>
      <c r="F70"/>
      <c r="G70"/>
      <c r="H70"/>
      <c r="I70"/>
      <c r="J70"/>
      <c r="K70" s="220"/>
      <c r="L70"/>
      <c r="M70"/>
      <c r="N70"/>
      <c r="O70"/>
    </row>
    <row r="71" spans="1:15" ht="75" customHeight="1">
      <c r="B71"/>
      <c r="C71"/>
      <c r="D71"/>
      <c r="E71"/>
      <c r="F71"/>
      <c r="G71"/>
      <c r="H71"/>
      <c r="I71"/>
      <c r="J71"/>
      <c r="K71" s="220"/>
      <c r="L71"/>
      <c r="M71"/>
      <c r="N71"/>
      <c r="O71"/>
    </row>
    <row r="72" spans="1:15" ht="76.5" customHeight="1">
      <c r="B72"/>
      <c r="C72"/>
      <c r="D72"/>
      <c r="E72"/>
      <c r="F72"/>
      <c r="G72"/>
      <c r="H72"/>
      <c r="I72"/>
      <c r="J72"/>
      <c r="K72" s="220"/>
      <c r="L72"/>
      <c r="M72"/>
      <c r="N72"/>
      <c r="O72"/>
    </row>
    <row r="73" spans="1:15" ht="73.5" customHeight="1">
      <c r="B73"/>
      <c r="C73"/>
      <c r="D73"/>
      <c r="E73"/>
      <c r="F73"/>
      <c r="G73"/>
      <c r="H73"/>
      <c r="I73"/>
      <c r="J73"/>
      <c r="K73" s="220"/>
      <c r="L73"/>
      <c r="M73"/>
      <c r="N73"/>
      <c r="O73"/>
    </row>
    <row r="74" spans="1:15" ht="63.75" customHeight="1">
      <c r="B74"/>
      <c r="C74"/>
      <c r="D74"/>
      <c r="E74"/>
      <c r="F74"/>
      <c r="G74"/>
      <c r="H74"/>
      <c r="I74"/>
      <c r="J74"/>
      <c r="K74" s="220"/>
      <c r="L74"/>
      <c r="M74"/>
      <c r="N74"/>
      <c r="O74"/>
    </row>
    <row r="75" spans="1:15" ht="65.25" customHeight="1">
      <c r="B75"/>
      <c r="C75"/>
      <c r="D75"/>
      <c r="E75"/>
      <c r="F75"/>
      <c r="G75"/>
      <c r="H75"/>
      <c r="I75"/>
      <c r="J75"/>
      <c r="K75" s="220"/>
      <c r="L75"/>
      <c r="M75"/>
      <c r="N75"/>
      <c r="O75"/>
    </row>
    <row r="76" spans="1:15" ht="73.5" customHeight="1">
      <c r="B76"/>
      <c r="C76"/>
      <c r="D76"/>
      <c r="E76"/>
      <c r="F76"/>
      <c r="G76"/>
      <c r="H76"/>
      <c r="I76"/>
      <c r="J76"/>
      <c r="K76" s="220"/>
      <c r="L76"/>
      <c r="M76"/>
      <c r="N76"/>
      <c r="O76"/>
    </row>
    <row r="77" spans="1:15" ht="57.75" customHeight="1">
      <c r="B77"/>
      <c r="C77"/>
      <c r="D77"/>
      <c r="E77"/>
      <c r="F77"/>
      <c r="G77"/>
      <c r="H77"/>
      <c r="I77"/>
      <c r="J77"/>
      <c r="K77" s="220"/>
      <c r="L77"/>
      <c r="M77"/>
      <c r="N77"/>
      <c r="O77"/>
    </row>
    <row r="78" spans="1:15" ht="66" customHeight="1">
      <c r="B78"/>
      <c r="C78"/>
      <c r="D78"/>
      <c r="E78"/>
      <c r="F78"/>
      <c r="G78"/>
      <c r="H78"/>
      <c r="I78"/>
      <c r="J78"/>
      <c r="K78" s="220"/>
      <c r="L78"/>
      <c r="M78"/>
      <c r="N78"/>
      <c r="O78"/>
    </row>
    <row r="79" spans="1:15" ht="40.5" customHeight="1">
      <c r="B79"/>
      <c r="C79"/>
      <c r="D79"/>
      <c r="E79"/>
      <c r="F79"/>
      <c r="G79"/>
      <c r="H79"/>
      <c r="I79"/>
      <c r="J79"/>
      <c r="K79" s="220"/>
      <c r="L79"/>
      <c r="M79"/>
      <c r="N79"/>
      <c r="O79"/>
    </row>
    <row r="80" spans="1:15" ht="68.25" customHeight="1">
      <c r="B80"/>
      <c r="C80"/>
      <c r="D80"/>
      <c r="E80"/>
      <c r="F80"/>
      <c r="G80"/>
      <c r="H80"/>
      <c r="I80"/>
      <c r="J80"/>
      <c r="K80" s="220"/>
      <c r="L80"/>
      <c r="M80"/>
      <c r="N80"/>
      <c r="O80"/>
    </row>
    <row r="81" spans="2:15" ht="52.5" customHeight="1">
      <c r="B81"/>
      <c r="C81"/>
      <c r="D81"/>
      <c r="E81"/>
      <c r="F81"/>
      <c r="G81"/>
      <c r="H81"/>
      <c r="I81"/>
      <c r="J81"/>
      <c r="K81" s="220"/>
      <c r="L81"/>
      <c r="M81"/>
      <c r="N81"/>
      <c r="O81"/>
    </row>
    <row r="82" spans="2:15" ht="56.25" customHeight="1">
      <c r="B82"/>
      <c r="C82"/>
      <c r="D82"/>
      <c r="E82"/>
      <c r="F82"/>
      <c r="G82"/>
      <c r="H82"/>
      <c r="I82"/>
      <c r="J82"/>
      <c r="K82" s="220"/>
      <c r="L82"/>
      <c r="M82"/>
      <c r="N82"/>
      <c r="O82"/>
    </row>
    <row r="83" spans="2:15" ht="56.25" customHeight="1">
      <c r="B83"/>
      <c r="C83"/>
      <c r="D83"/>
      <c r="E83"/>
      <c r="F83"/>
      <c r="G83"/>
      <c r="H83"/>
      <c r="I83"/>
      <c r="J83"/>
      <c r="K83" s="220"/>
      <c r="L83"/>
      <c r="M83"/>
      <c r="N83"/>
      <c r="O83"/>
    </row>
    <row r="84" spans="2:15" ht="64.5" customHeight="1">
      <c r="B84"/>
      <c r="C84"/>
      <c r="D84"/>
      <c r="E84"/>
      <c r="F84"/>
      <c r="G84"/>
      <c r="H84"/>
      <c r="I84"/>
      <c r="J84"/>
      <c r="K84" s="220"/>
      <c r="L84"/>
      <c r="M84"/>
      <c r="N84"/>
      <c r="O84"/>
    </row>
    <row r="85" spans="2:15" ht="75.75" customHeight="1">
      <c r="B85"/>
      <c r="C85"/>
      <c r="D85"/>
      <c r="E85"/>
      <c r="F85"/>
      <c r="G85"/>
      <c r="H85"/>
      <c r="I85"/>
      <c r="J85"/>
      <c r="K85" s="220"/>
      <c r="L85"/>
      <c r="M85"/>
      <c r="N85"/>
      <c r="O85"/>
    </row>
    <row r="86" spans="2:15" ht="78.75" customHeight="1">
      <c r="B86"/>
      <c r="C86"/>
      <c r="D86"/>
      <c r="E86"/>
      <c r="F86"/>
      <c r="G86"/>
      <c r="H86"/>
      <c r="I86"/>
      <c r="J86"/>
      <c r="K86" s="220"/>
      <c r="L86"/>
      <c r="M86"/>
      <c r="N86"/>
      <c r="O86"/>
    </row>
    <row r="87" spans="2:15" ht="44.25" customHeight="1">
      <c r="B87"/>
      <c r="C87"/>
      <c r="D87"/>
      <c r="E87"/>
      <c r="F87"/>
      <c r="G87"/>
      <c r="H87"/>
      <c r="I87"/>
      <c r="J87"/>
      <c r="K87" s="220"/>
      <c r="L87"/>
      <c r="M87"/>
      <c r="N87"/>
      <c r="O87"/>
    </row>
    <row r="88" spans="2:15" ht="58.5" customHeight="1">
      <c r="B88"/>
      <c r="C88"/>
      <c r="D88"/>
      <c r="E88"/>
      <c r="F88"/>
      <c r="G88"/>
      <c r="H88"/>
      <c r="I88"/>
      <c r="J88"/>
      <c r="K88" s="220"/>
      <c r="L88"/>
      <c r="M88"/>
      <c r="N88"/>
      <c r="O88"/>
    </row>
    <row r="89" spans="2:15" ht="18.75" customHeight="1">
      <c r="B89"/>
      <c r="C89"/>
      <c r="D89"/>
      <c r="E89"/>
      <c r="F89"/>
      <c r="G89"/>
      <c r="H89"/>
      <c r="I89"/>
      <c r="J89"/>
      <c r="K89" s="220"/>
      <c r="L89"/>
      <c r="M89"/>
      <c r="N89"/>
      <c r="O89"/>
    </row>
    <row r="90" spans="2:15" ht="57.75" customHeight="1">
      <c r="B90"/>
      <c r="C90"/>
      <c r="D90"/>
      <c r="E90"/>
      <c r="F90"/>
      <c r="G90"/>
      <c r="H90"/>
      <c r="I90"/>
      <c r="J90"/>
      <c r="K90" s="220"/>
      <c r="L90"/>
      <c r="M90"/>
      <c r="N90"/>
      <c r="O90"/>
    </row>
    <row r="91" spans="2:15" ht="37.5" customHeight="1">
      <c r="B91"/>
      <c r="C91"/>
      <c r="D91"/>
      <c r="E91"/>
      <c r="F91"/>
      <c r="G91"/>
      <c r="H91"/>
      <c r="I91"/>
      <c r="J91"/>
      <c r="K91" s="220"/>
      <c r="L91"/>
      <c r="M91"/>
      <c r="N91"/>
      <c r="O91"/>
    </row>
    <row r="92" spans="2:15">
      <c r="B92"/>
      <c r="C92"/>
      <c r="D92"/>
      <c r="E92"/>
      <c r="F92"/>
      <c r="G92"/>
      <c r="H92"/>
      <c r="I92"/>
      <c r="J92"/>
      <c r="K92" s="220"/>
      <c r="L92"/>
      <c r="M92"/>
      <c r="N92"/>
      <c r="O92"/>
    </row>
    <row r="93" spans="2:15">
      <c r="B93"/>
      <c r="C93"/>
      <c r="D93"/>
      <c r="E93"/>
      <c r="F93"/>
      <c r="G93"/>
      <c r="H93"/>
      <c r="I93"/>
      <c r="J93"/>
      <c r="K93" s="220"/>
      <c r="L93"/>
      <c r="M93"/>
      <c r="N93"/>
      <c r="O93"/>
    </row>
    <row r="94" spans="2:15">
      <c r="B94"/>
      <c r="C94"/>
      <c r="D94"/>
      <c r="E94"/>
      <c r="F94"/>
      <c r="G94"/>
      <c r="H94"/>
      <c r="I94"/>
      <c r="J94"/>
      <c r="K94" s="220"/>
      <c r="L94"/>
      <c r="M94"/>
      <c r="N94"/>
      <c r="O94"/>
    </row>
    <row r="95" spans="2:15">
      <c r="B95"/>
      <c r="C95"/>
      <c r="D95"/>
      <c r="E95"/>
      <c r="F95"/>
      <c r="G95"/>
      <c r="H95"/>
      <c r="I95"/>
      <c r="J95"/>
      <c r="K95" s="220"/>
      <c r="L95"/>
      <c r="M95"/>
      <c r="N95"/>
      <c r="O95"/>
    </row>
    <row r="96" spans="2:15">
      <c r="B96"/>
      <c r="C96"/>
      <c r="D96"/>
      <c r="E96"/>
      <c r="F96"/>
      <c r="G96"/>
      <c r="H96"/>
      <c r="I96"/>
      <c r="J96"/>
      <c r="K96" s="220"/>
      <c r="L96"/>
      <c r="M96"/>
      <c r="N96"/>
      <c r="O96"/>
    </row>
    <row r="97" spans="2:15">
      <c r="B97"/>
      <c r="C97"/>
      <c r="D97"/>
      <c r="E97"/>
      <c r="F97"/>
      <c r="G97"/>
      <c r="H97"/>
      <c r="I97"/>
      <c r="J97"/>
      <c r="K97" s="220"/>
      <c r="L97"/>
      <c r="M97"/>
      <c r="N97"/>
      <c r="O97"/>
    </row>
    <row r="98" spans="2:15" ht="36" customHeight="1">
      <c r="B98"/>
      <c r="C98"/>
      <c r="D98"/>
      <c r="E98"/>
      <c r="F98"/>
      <c r="G98"/>
      <c r="H98"/>
      <c r="I98"/>
      <c r="J98"/>
      <c r="K98" s="220"/>
      <c r="L98"/>
      <c r="M98"/>
      <c r="N98"/>
      <c r="O98"/>
    </row>
    <row r="99" spans="2:15" ht="270" customHeight="1">
      <c r="B99"/>
      <c r="C99"/>
      <c r="D99"/>
      <c r="E99"/>
      <c r="F99"/>
      <c r="G99"/>
      <c r="H99"/>
      <c r="I99"/>
      <c r="J99"/>
      <c r="K99" s="220"/>
      <c r="L99"/>
      <c r="M99"/>
      <c r="N99"/>
      <c r="O99"/>
    </row>
    <row r="100" spans="2:15">
      <c r="B100"/>
      <c r="C100"/>
      <c r="D100"/>
      <c r="E100"/>
      <c r="F100"/>
      <c r="G100"/>
      <c r="H100"/>
      <c r="I100"/>
      <c r="J100"/>
      <c r="K100" s="220"/>
      <c r="L100"/>
      <c r="M100"/>
      <c r="N100"/>
      <c r="O100"/>
    </row>
    <row r="101" spans="2:15">
      <c r="B101"/>
      <c r="C101"/>
      <c r="D101"/>
      <c r="E101"/>
      <c r="F101"/>
      <c r="G101"/>
      <c r="H101"/>
      <c r="I101"/>
      <c r="J101"/>
      <c r="K101" s="220"/>
      <c r="L101"/>
      <c r="M101"/>
      <c r="N101"/>
      <c r="O101"/>
    </row>
    <row r="102" spans="2:15">
      <c r="B102"/>
      <c r="C102"/>
      <c r="D102"/>
      <c r="E102"/>
      <c r="F102"/>
      <c r="G102"/>
      <c r="H102"/>
      <c r="I102"/>
      <c r="J102"/>
      <c r="K102" s="220"/>
      <c r="L102"/>
      <c r="M102"/>
      <c r="N102"/>
      <c r="O102"/>
    </row>
    <row r="103" spans="2:15">
      <c r="B103"/>
      <c r="C103"/>
      <c r="D103"/>
      <c r="E103"/>
      <c r="F103"/>
      <c r="G103"/>
      <c r="H103"/>
      <c r="I103"/>
      <c r="J103"/>
      <c r="K103" s="220"/>
      <c r="L103"/>
      <c r="M103"/>
      <c r="N103"/>
      <c r="O103"/>
    </row>
    <row r="104" spans="2:15">
      <c r="B104"/>
      <c r="C104"/>
      <c r="D104"/>
      <c r="E104"/>
      <c r="F104"/>
      <c r="G104"/>
      <c r="H104"/>
      <c r="I104"/>
      <c r="J104"/>
      <c r="K104" s="220"/>
      <c r="L104"/>
      <c r="M104"/>
      <c r="N104"/>
      <c r="O104"/>
    </row>
    <row r="105" spans="2:15">
      <c r="B105"/>
      <c r="C105"/>
      <c r="D105"/>
      <c r="E105"/>
      <c r="F105"/>
      <c r="G105"/>
      <c r="H105"/>
      <c r="I105"/>
      <c r="J105"/>
      <c r="K105" s="220"/>
      <c r="L105"/>
      <c r="M105"/>
      <c r="N105"/>
      <c r="O105"/>
    </row>
    <row r="106" spans="2:15">
      <c r="B106"/>
      <c r="C106"/>
      <c r="D106"/>
      <c r="E106"/>
      <c r="F106"/>
      <c r="G106"/>
      <c r="H106"/>
      <c r="I106"/>
      <c r="J106"/>
      <c r="K106" s="220"/>
      <c r="L106"/>
      <c r="M106"/>
      <c r="N106"/>
      <c r="O106"/>
    </row>
    <row r="107" spans="2:15">
      <c r="B107"/>
      <c r="C107"/>
      <c r="D107"/>
      <c r="E107"/>
      <c r="F107"/>
      <c r="G107"/>
      <c r="H107"/>
      <c r="I107"/>
      <c r="J107"/>
      <c r="K107" s="220"/>
      <c r="L107"/>
      <c r="M107"/>
      <c r="N107"/>
      <c r="O107"/>
    </row>
    <row r="108" spans="2:15">
      <c r="B108"/>
      <c r="C108"/>
      <c r="D108"/>
      <c r="E108"/>
      <c r="F108"/>
      <c r="G108"/>
      <c r="H108"/>
      <c r="I108"/>
      <c r="J108"/>
      <c r="K108" s="220"/>
      <c r="L108"/>
      <c r="M108"/>
      <c r="N108"/>
      <c r="O108"/>
    </row>
    <row r="109" spans="2:15">
      <c r="B109"/>
      <c r="C109"/>
      <c r="D109"/>
      <c r="E109"/>
      <c r="F109"/>
      <c r="G109"/>
      <c r="H109"/>
      <c r="I109"/>
      <c r="J109"/>
      <c r="K109" s="220"/>
      <c r="L109"/>
      <c r="M109"/>
      <c r="N109"/>
      <c r="O109"/>
    </row>
    <row r="110" spans="2:15">
      <c r="B110"/>
      <c r="C110"/>
      <c r="D110"/>
      <c r="E110"/>
      <c r="F110"/>
      <c r="G110"/>
      <c r="H110"/>
      <c r="I110"/>
      <c r="J110"/>
      <c r="K110" s="220"/>
      <c r="L110"/>
      <c r="M110"/>
      <c r="N110"/>
      <c r="O110"/>
    </row>
    <row r="111" spans="2:15">
      <c r="B111"/>
      <c r="C111"/>
      <c r="D111"/>
      <c r="E111"/>
      <c r="F111"/>
      <c r="G111"/>
      <c r="H111"/>
      <c r="I111"/>
      <c r="J111"/>
      <c r="K111" s="220"/>
      <c r="L111"/>
      <c r="M111"/>
      <c r="N111"/>
      <c r="O111"/>
    </row>
    <row r="112" spans="2:15">
      <c r="B112"/>
      <c r="C112"/>
      <c r="D112"/>
      <c r="E112"/>
      <c r="F112"/>
      <c r="G112"/>
      <c r="H112"/>
      <c r="I112"/>
      <c r="J112"/>
      <c r="K112" s="220"/>
      <c r="L112"/>
      <c r="M112"/>
      <c r="N112"/>
      <c r="O112"/>
    </row>
    <row r="113" spans="2:15">
      <c r="B113"/>
      <c r="C113"/>
      <c r="D113"/>
      <c r="E113"/>
      <c r="F113"/>
      <c r="G113"/>
      <c r="H113"/>
      <c r="I113"/>
      <c r="J113"/>
      <c r="K113" s="220"/>
      <c r="L113"/>
      <c r="M113"/>
      <c r="N113"/>
      <c r="O113"/>
    </row>
    <row r="114" spans="2:15">
      <c r="B114"/>
      <c r="C114"/>
      <c r="D114"/>
      <c r="E114"/>
      <c r="F114"/>
      <c r="G114"/>
      <c r="H114"/>
      <c r="I114"/>
      <c r="J114"/>
      <c r="K114" s="220"/>
      <c r="L114"/>
      <c r="M114"/>
      <c r="N114"/>
      <c r="O114"/>
    </row>
    <row r="115" spans="2:15">
      <c r="B115"/>
      <c r="C115"/>
      <c r="D115"/>
      <c r="E115"/>
      <c r="F115"/>
      <c r="G115"/>
      <c r="H115"/>
      <c r="I115"/>
      <c r="J115"/>
      <c r="K115" s="220"/>
      <c r="L115"/>
      <c r="M115"/>
      <c r="N115"/>
      <c r="O115"/>
    </row>
    <row r="116" spans="2:15">
      <c r="B116"/>
      <c r="C116"/>
      <c r="D116"/>
      <c r="E116"/>
      <c r="F116"/>
      <c r="G116"/>
      <c r="H116"/>
      <c r="I116"/>
      <c r="J116"/>
      <c r="K116" s="220"/>
      <c r="L116"/>
      <c r="M116"/>
      <c r="N116"/>
      <c r="O116"/>
    </row>
    <row r="117" spans="2:15">
      <c r="B117"/>
      <c r="C117"/>
      <c r="D117"/>
      <c r="E117"/>
      <c r="F117"/>
      <c r="G117"/>
      <c r="H117"/>
      <c r="I117"/>
      <c r="J117"/>
      <c r="K117" s="220"/>
      <c r="L117"/>
      <c r="M117"/>
      <c r="N117"/>
      <c r="O117"/>
    </row>
    <row r="118" spans="2:15">
      <c r="B118"/>
      <c r="C118"/>
      <c r="D118"/>
      <c r="E118"/>
      <c r="F118"/>
      <c r="G118"/>
      <c r="H118"/>
      <c r="I118"/>
      <c r="J118"/>
      <c r="K118" s="220"/>
      <c r="L118"/>
      <c r="M118"/>
      <c r="N118"/>
      <c r="O118"/>
    </row>
    <row r="119" spans="2:15">
      <c r="B119"/>
      <c r="C119"/>
      <c r="D119"/>
      <c r="E119"/>
      <c r="F119"/>
      <c r="G119"/>
      <c r="H119"/>
      <c r="I119"/>
      <c r="J119"/>
      <c r="K119" s="220"/>
      <c r="L119"/>
      <c r="M119"/>
      <c r="N119"/>
      <c r="O119"/>
    </row>
    <row r="120" spans="2:15">
      <c r="B120"/>
      <c r="C120"/>
      <c r="D120"/>
      <c r="E120"/>
      <c r="F120"/>
      <c r="G120"/>
      <c r="H120"/>
      <c r="I120"/>
      <c r="J120"/>
      <c r="K120" s="220"/>
      <c r="L120"/>
      <c r="M120"/>
      <c r="N120"/>
      <c r="O120"/>
    </row>
    <row r="121" spans="2:15">
      <c r="B121"/>
      <c r="C121"/>
      <c r="D121"/>
      <c r="E121"/>
      <c r="F121"/>
      <c r="G121"/>
      <c r="H121"/>
      <c r="I121"/>
      <c r="J121"/>
      <c r="K121" s="220"/>
      <c r="L121"/>
      <c r="M121"/>
      <c r="N121"/>
      <c r="O121"/>
    </row>
    <row r="122" spans="2:15">
      <c r="B122"/>
      <c r="C122"/>
      <c r="D122"/>
      <c r="E122"/>
      <c r="F122"/>
      <c r="G122"/>
      <c r="H122"/>
      <c r="I122"/>
      <c r="J122"/>
      <c r="K122" s="220"/>
      <c r="L122"/>
      <c r="M122"/>
      <c r="N122"/>
      <c r="O122"/>
    </row>
    <row r="123" spans="2:15">
      <c r="B123"/>
      <c r="C123"/>
      <c r="D123"/>
      <c r="E123"/>
      <c r="F123"/>
      <c r="G123"/>
      <c r="H123"/>
      <c r="I123"/>
      <c r="J123"/>
      <c r="K123" s="220"/>
      <c r="L123"/>
      <c r="M123"/>
      <c r="N123"/>
      <c r="O123"/>
    </row>
    <row r="124" spans="2:15">
      <c r="B124"/>
      <c r="C124"/>
      <c r="D124"/>
      <c r="E124"/>
      <c r="F124"/>
      <c r="G124"/>
      <c r="H124"/>
      <c r="I124"/>
      <c r="J124"/>
      <c r="K124" s="220"/>
      <c r="L124"/>
      <c r="M124"/>
      <c r="N124"/>
      <c r="O124"/>
    </row>
    <row r="125" spans="2:15">
      <c r="B125"/>
      <c r="C125"/>
      <c r="D125"/>
      <c r="E125"/>
      <c r="F125"/>
      <c r="G125"/>
      <c r="H125"/>
      <c r="I125"/>
      <c r="J125"/>
      <c r="K125" s="220"/>
      <c r="L125"/>
      <c r="M125"/>
      <c r="N125"/>
      <c r="O125"/>
    </row>
    <row r="126" spans="2:15">
      <c r="B126"/>
      <c r="C126"/>
      <c r="D126"/>
      <c r="E126"/>
      <c r="F126"/>
      <c r="G126"/>
      <c r="H126"/>
      <c r="I126"/>
      <c r="J126"/>
      <c r="K126" s="220"/>
      <c r="L126"/>
      <c r="M126"/>
      <c r="N126"/>
      <c r="O126"/>
    </row>
    <row r="127" spans="2:15">
      <c r="B127"/>
      <c r="C127"/>
      <c r="D127"/>
      <c r="E127"/>
      <c r="F127"/>
      <c r="G127"/>
      <c r="H127"/>
      <c r="I127"/>
      <c r="J127"/>
      <c r="K127" s="220"/>
      <c r="L127"/>
      <c r="M127"/>
      <c r="N127"/>
      <c r="O127"/>
    </row>
    <row r="128" spans="2:15">
      <c r="B128"/>
      <c r="C128"/>
      <c r="D128"/>
      <c r="E128"/>
      <c r="F128"/>
      <c r="G128"/>
      <c r="H128"/>
      <c r="I128"/>
      <c r="J128"/>
      <c r="K128" s="220"/>
      <c r="L128"/>
      <c r="M128"/>
      <c r="N128"/>
      <c r="O128"/>
    </row>
    <row r="129" spans="2:15">
      <c r="B129"/>
      <c r="C129"/>
      <c r="D129"/>
      <c r="E129"/>
      <c r="F129"/>
      <c r="G129"/>
      <c r="H129"/>
      <c r="I129"/>
      <c r="J129"/>
      <c r="K129" s="220"/>
      <c r="L129"/>
      <c r="M129"/>
      <c r="N129"/>
      <c r="O129"/>
    </row>
    <row r="130" spans="2:15">
      <c r="B130"/>
      <c r="C130"/>
      <c r="D130"/>
      <c r="E130"/>
      <c r="F130"/>
      <c r="G130"/>
      <c r="H130"/>
      <c r="I130"/>
      <c r="J130"/>
      <c r="K130" s="220"/>
      <c r="L130"/>
      <c r="M130"/>
      <c r="N130"/>
      <c r="O130"/>
    </row>
    <row r="131" spans="2:15">
      <c r="B131"/>
      <c r="C131"/>
      <c r="D131"/>
      <c r="E131"/>
      <c r="F131"/>
      <c r="G131"/>
      <c r="H131"/>
      <c r="I131"/>
      <c r="J131"/>
      <c r="K131" s="220"/>
      <c r="L131"/>
      <c r="M131"/>
      <c r="N131"/>
      <c r="O131"/>
    </row>
    <row r="132" spans="2:15">
      <c r="B132"/>
      <c r="C132"/>
      <c r="D132"/>
      <c r="E132"/>
      <c r="F132"/>
      <c r="G132"/>
      <c r="H132"/>
      <c r="I132"/>
      <c r="J132"/>
      <c r="K132" s="220"/>
      <c r="L132"/>
      <c r="M132"/>
      <c r="N132"/>
      <c r="O132"/>
    </row>
    <row r="133" spans="2:15">
      <c r="B133"/>
      <c r="C133"/>
      <c r="D133"/>
      <c r="E133"/>
      <c r="F133"/>
      <c r="G133"/>
      <c r="H133"/>
      <c r="I133"/>
      <c r="J133"/>
      <c r="K133" s="220"/>
      <c r="L133"/>
      <c r="M133"/>
      <c r="N133"/>
      <c r="O133"/>
    </row>
    <row r="134" spans="2:15">
      <c r="B134"/>
      <c r="C134"/>
      <c r="D134"/>
      <c r="E134"/>
      <c r="F134"/>
      <c r="G134"/>
      <c r="H134"/>
      <c r="I134"/>
      <c r="J134"/>
      <c r="K134" s="220"/>
      <c r="L134"/>
      <c r="M134"/>
      <c r="N134"/>
      <c r="O134"/>
    </row>
    <row r="135" spans="2:15">
      <c r="B135"/>
      <c r="C135"/>
      <c r="D135"/>
      <c r="E135"/>
      <c r="F135"/>
      <c r="G135"/>
      <c r="H135"/>
      <c r="I135"/>
      <c r="J135"/>
      <c r="K135" s="220"/>
      <c r="L135"/>
      <c r="M135"/>
      <c r="N135"/>
      <c r="O135"/>
    </row>
    <row r="136" spans="2:15">
      <c r="B136"/>
      <c r="C136"/>
      <c r="D136"/>
      <c r="E136"/>
      <c r="F136"/>
      <c r="G136"/>
      <c r="H136"/>
      <c r="I136"/>
      <c r="J136"/>
      <c r="K136" s="220"/>
      <c r="L136"/>
      <c r="M136"/>
      <c r="N136"/>
      <c r="O136"/>
    </row>
    <row r="137" spans="2:15">
      <c r="B137"/>
      <c r="C137"/>
      <c r="D137"/>
      <c r="E137"/>
      <c r="F137"/>
      <c r="G137"/>
      <c r="H137"/>
      <c r="I137"/>
      <c r="J137"/>
      <c r="K137" s="220"/>
      <c r="L137"/>
      <c r="N137"/>
      <c r="O137"/>
    </row>
    <row r="138" spans="2:15">
      <c r="B138"/>
      <c r="C138"/>
      <c r="D138"/>
      <c r="E138"/>
      <c r="F138"/>
      <c r="G138"/>
      <c r="H138"/>
      <c r="I138"/>
      <c r="J138"/>
      <c r="K138" s="220"/>
      <c r="L138"/>
      <c r="N138"/>
      <c r="O138"/>
    </row>
    <row r="139" spans="2:15">
      <c r="B139"/>
      <c r="C139"/>
      <c r="D139"/>
      <c r="E139"/>
      <c r="F139"/>
      <c r="G139"/>
      <c r="H139"/>
      <c r="I139"/>
      <c r="J139"/>
      <c r="K139" s="220"/>
      <c r="L139"/>
      <c r="N139"/>
      <c r="O139"/>
    </row>
    <row r="140" spans="2:15">
      <c r="B140"/>
      <c r="C140"/>
      <c r="D140"/>
      <c r="E140"/>
      <c r="F140"/>
      <c r="G140"/>
      <c r="H140"/>
      <c r="I140"/>
      <c r="J140"/>
      <c r="K140" s="220"/>
      <c r="L140"/>
      <c r="N140"/>
      <c r="O140"/>
    </row>
    <row r="141" spans="2:15">
      <c r="B141"/>
      <c r="C141"/>
      <c r="D141"/>
      <c r="E141"/>
      <c r="F141"/>
      <c r="G141"/>
      <c r="H141"/>
      <c r="I141"/>
      <c r="J141"/>
      <c r="K141" s="220"/>
      <c r="L141"/>
      <c r="N141"/>
      <c r="O141"/>
    </row>
    <row r="142" spans="2:15">
      <c r="B142"/>
      <c r="C142"/>
      <c r="D142"/>
      <c r="E142"/>
      <c r="F142"/>
      <c r="G142"/>
      <c r="H142"/>
      <c r="I142"/>
      <c r="J142"/>
      <c r="K142" s="220"/>
      <c r="L142"/>
      <c r="N142"/>
      <c r="O142"/>
    </row>
    <row r="143" spans="2:15">
      <c r="B143"/>
      <c r="C143"/>
      <c r="D143"/>
      <c r="E143"/>
      <c r="F143"/>
      <c r="G143"/>
      <c r="H143"/>
      <c r="I143"/>
      <c r="J143"/>
      <c r="K143" s="220"/>
      <c r="L143"/>
      <c r="N143"/>
      <c r="O143"/>
    </row>
    <row r="144" spans="2:15">
      <c r="B144"/>
      <c r="C144"/>
      <c r="D144"/>
      <c r="E144"/>
      <c r="F144"/>
      <c r="G144"/>
      <c r="H144"/>
      <c r="I144"/>
      <c r="J144"/>
      <c r="K144" s="220"/>
      <c r="L144"/>
      <c r="N144"/>
      <c r="O144"/>
    </row>
    <row r="145" spans="2:15">
      <c r="B145"/>
      <c r="C145"/>
      <c r="D145"/>
      <c r="E145"/>
      <c r="F145"/>
      <c r="G145"/>
      <c r="H145"/>
      <c r="I145"/>
      <c r="J145"/>
      <c r="K145" s="220"/>
      <c r="L145"/>
      <c r="N145"/>
      <c r="O145"/>
    </row>
    <row r="146" spans="2:15">
      <c r="B146"/>
      <c r="C146"/>
      <c r="D146"/>
      <c r="E146"/>
      <c r="F146"/>
      <c r="G146"/>
      <c r="H146"/>
      <c r="I146"/>
      <c r="J146"/>
      <c r="K146" s="220"/>
      <c r="L146"/>
      <c r="N146"/>
      <c r="O146"/>
    </row>
    <row r="147" spans="2:15">
      <c r="B147"/>
      <c r="C147"/>
      <c r="D147"/>
      <c r="E147"/>
      <c r="F147"/>
      <c r="G147"/>
      <c r="H147"/>
      <c r="I147"/>
      <c r="J147"/>
      <c r="K147" s="220"/>
      <c r="L147"/>
      <c r="N147"/>
      <c r="O147"/>
    </row>
    <row r="148" spans="2:15">
      <c r="B148"/>
      <c r="C148"/>
      <c r="D148"/>
      <c r="E148"/>
      <c r="F148"/>
      <c r="G148"/>
      <c r="H148"/>
      <c r="I148"/>
      <c r="J148"/>
      <c r="K148" s="220"/>
      <c r="L148"/>
      <c r="N148"/>
      <c r="O148"/>
    </row>
    <row r="149" spans="2:15">
      <c r="B149"/>
      <c r="C149"/>
      <c r="D149"/>
      <c r="E149"/>
      <c r="F149"/>
      <c r="G149"/>
      <c r="H149"/>
      <c r="I149"/>
      <c r="J149"/>
      <c r="K149" s="220"/>
      <c r="L149"/>
      <c r="N149"/>
      <c r="O149"/>
    </row>
    <row r="150" spans="2:15">
      <c r="B150"/>
      <c r="C150"/>
      <c r="D150"/>
      <c r="E150"/>
      <c r="F150"/>
      <c r="G150"/>
      <c r="H150"/>
      <c r="I150"/>
      <c r="J150"/>
      <c r="K150" s="220"/>
      <c r="L150"/>
      <c r="N150"/>
      <c r="O150"/>
    </row>
    <row r="151" spans="2:15">
      <c r="B151"/>
      <c r="C151"/>
      <c r="D151"/>
      <c r="E151"/>
      <c r="F151"/>
      <c r="G151"/>
      <c r="H151"/>
      <c r="I151"/>
      <c r="J151"/>
      <c r="K151" s="220"/>
      <c r="L151"/>
      <c r="N151"/>
      <c r="O151"/>
    </row>
    <row r="152" spans="2:15">
      <c r="B152"/>
      <c r="C152"/>
      <c r="D152"/>
      <c r="E152"/>
      <c r="F152"/>
      <c r="G152"/>
      <c r="H152"/>
      <c r="I152"/>
      <c r="J152"/>
      <c r="K152" s="220"/>
      <c r="L152"/>
      <c r="N152"/>
      <c r="O152"/>
    </row>
    <row r="153" spans="2:15">
      <c r="B153"/>
      <c r="C153"/>
      <c r="D153"/>
      <c r="E153"/>
      <c r="F153"/>
      <c r="G153"/>
      <c r="H153"/>
      <c r="I153"/>
      <c r="J153"/>
      <c r="K153" s="220"/>
      <c r="L153"/>
      <c r="N153"/>
      <c r="O153"/>
    </row>
    <row r="154" spans="2:15">
      <c r="B154"/>
      <c r="C154"/>
      <c r="D154"/>
      <c r="E154"/>
      <c r="F154"/>
      <c r="G154"/>
      <c r="H154"/>
      <c r="I154"/>
      <c r="J154"/>
      <c r="K154" s="220"/>
      <c r="L154"/>
      <c r="N154"/>
      <c r="O154"/>
    </row>
    <row r="155" spans="2:15">
      <c r="B155"/>
      <c r="C155"/>
      <c r="D155"/>
      <c r="E155"/>
      <c r="F155"/>
      <c r="G155"/>
      <c r="H155"/>
      <c r="I155"/>
      <c r="J155"/>
      <c r="K155" s="220"/>
      <c r="L155"/>
      <c r="N155"/>
      <c r="O155"/>
    </row>
    <row r="156" spans="2:15">
      <c r="B156"/>
      <c r="C156"/>
      <c r="D156"/>
      <c r="E156"/>
      <c r="F156"/>
      <c r="G156"/>
      <c r="H156"/>
      <c r="I156"/>
      <c r="J156"/>
      <c r="K156" s="220"/>
      <c r="L156"/>
      <c r="N156"/>
      <c r="O156"/>
    </row>
    <row r="157" spans="2:15">
      <c r="B157"/>
      <c r="C157"/>
      <c r="D157"/>
      <c r="E157"/>
      <c r="F157"/>
      <c r="G157"/>
      <c r="H157"/>
      <c r="I157"/>
      <c r="J157"/>
      <c r="K157" s="220"/>
      <c r="L157"/>
      <c r="N157"/>
      <c r="O157"/>
    </row>
    <row r="158" spans="2:15">
      <c r="B158"/>
      <c r="C158"/>
      <c r="D158"/>
      <c r="E158"/>
      <c r="F158"/>
      <c r="G158"/>
      <c r="H158"/>
      <c r="I158"/>
      <c r="J158"/>
      <c r="K158" s="220"/>
      <c r="L158"/>
      <c r="N158"/>
      <c r="O158"/>
    </row>
    <row r="159" spans="2:15">
      <c r="B159"/>
      <c r="C159"/>
      <c r="D159"/>
      <c r="E159"/>
      <c r="F159"/>
      <c r="G159"/>
      <c r="H159"/>
      <c r="I159"/>
      <c r="J159"/>
      <c r="K159" s="220"/>
      <c r="L159"/>
      <c r="N159"/>
      <c r="O159"/>
    </row>
    <row r="160" spans="2:15">
      <c r="B160"/>
      <c r="C160"/>
      <c r="D160"/>
      <c r="E160"/>
      <c r="F160"/>
      <c r="G160"/>
      <c r="H160"/>
      <c r="I160"/>
      <c r="J160"/>
      <c r="K160" s="220"/>
      <c r="L160"/>
      <c r="N160"/>
      <c r="O160"/>
    </row>
    <row r="161" spans="2:15">
      <c r="B161"/>
      <c r="C161"/>
      <c r="D161"/>
      <c r="E161"/>
      <c r="F161"/>
      <c r="G161"/>
      <c r="H161"/>
      <c r="I161"/>
      <c r="J161"/>
      <c r="K161" s="220"/>
      <c r="L161"/>
      <c r="N161"/>
      <c r="O161"/>
    </row>
    <row r="162" spans="2:15">
      <c r="B162"/>
      <c r="C162"/>
      <c r="D162"/>
      <c r="E162"/>
      <c r="F162"/>
      <c r="G162"/>
      <c r="H162"/>
      <c r="I162"/>
      <c r="J162"/>
      <c r="K162" s="220"/>
      <c r="L162"/>
      <c r="N162"/>
      <c r="O162"/>
    </row>
    <row r="163" spans="2:15">
      <c r="B163"/>
      <c r="C163"/>
      <c r="D163"/>
      <c r="E163"/>
      <c r="F163"/>
      <c r="G163"/>
      <c r="H163"/>
      <c r="I163"/>
      <c r="J163"/>
      <c r="K163" s="220"/>
      <c r="L163"/>
      <c r="N163"/>
      <c r="O163"/>
    </row>
    <row r="164" spans="2:15">
      <c r="B164"/>
      <c r="C164"/>
      <c r="D164"/>
      <c r="E164"/>
      <c r="F164"/>
      <c r="G164"/>
      <c r="H164"/>
      <c r="I164"/>
      <c r="J164"/>
      <c r="K164" s="220"/>
      <c r="L164"/>
      <c r="N164"/>
      <c r="O164"/>
    </row>
    <row r="165" spans="2:15">
      <c r="B165"/>
      <c r="C165"/>
      <c r="D165"/>
      <c r="E165"/>
      <c r="F165"/>
      <c r="G165"/>
      <c r="H165"/>
      <c r="I165"/>
      <c r="J165"/>
      <c r="K165" s="220"/>
      <c r="L165"/>
      <c r="N165"/>
      <c r="O165"/>
    </row>
    <row r="166" spans="2:15">
      <c r="B166"/>
      <c r="C166"/>
      <c r="D166"/>
      <c r="E166"/>
      <c r="F166"/>
      <c r="G166"/>
      <c r="H166"/>
      <c r="I166"/>
      <c r="J166"/>
      <c r="K166" s="220"/>
      <c r="L166"/>
      <c r="N166"/>
      <c r="O166"/>
    </row>
    <row r="167" spans="2:15">
      <c r="B167"/>
      <c r="C167"/>
      <c r="D167"/>
      <c r="E167"/>
      <c r="F167"/>
      <c r="G167"/>
      <c r="H167"/>
      <c r="I167"/>
      <c r="J167"/>
      <c r="K167" s="220"/>
      <c r="L167"/>
      <c r="N167"/>
      <c r="O167"/>
    </row>
    <row r="168" spans="2:15">
      <c r="B168"/>
      <c r="C168"/>
      <c r="D168"/>
      <c r="E168"/>
      <c r="F168"/>
      <c r="G168"/>
      <c r="H168"/>
      <c r="I168"/>
      <c r="J168"/>
      <c r="K168" s="220"/>
      <c r="L168"/>
      <c r="N168"/>
      <c r="O168"/>
    </row>
    <row r="169" spans="2:15">
      <c r="B169"/>
      <c r="C169"/>
      <c r="D169"/>
      <c r="E169"/>
      <c r="F169"/>
      <c r="G169"/>
      <c r="H169"/>
      <c r="I169"/>
      <c r="J169"/>
      <c r="K169" s="220"/>
      <c r="L169"/>
      <c r="N169"/>
      <c r="O169"/>
    </row>
    <row r="170" spans="2:15">
      <c r="B170"/>
      <c r="C170"/>
      <c r="D170"/>
      <c r="E170"/>
      <c r="F170"/>
      <c r="G170"/>
      <c r="H170"/>
      <c r="I170"/>
      <c r="J170"/>
      <c r="K170" s="220"/>
      <c r="L170"/>
      <c r="N170"/>
      <c r="O170"/>
    </row>
    <row r="171" spans="2:15">
      <c r="B171"/>
      <c r="C171"/>
      <c r="D171"/>
      <c r="E171"/>
      <c r="F171"/>
      <c r="G171"/>
      <c r="H171"/>
      <c r="I171"/>
      <c r="J171"/>
      <c r="K171" s="220"/>
      <c r="L171"/>
      <c r="N171"/>
      <c r="O171"/>
    </row>
    <row r="172" spans="2:15">
      <c r="B172"/>
      <c r="C172"/>
      <c r="D172"/>
      <c r="E172"/>
      <c r="F172"/>
      <c r="G172"/>
      <c r="H172"/>
      <c r="I172"/>
      <c r="J172"/>
      <c r="K172" s="220"/>
      <c r="L172"/>
      <c r="N172"/>
      <c r="O172"/>
    </row>
    <row r="173" spans="2:15">
      <c r="B173"/>
      <c r="C173"/>
      <c r="D173"/>
      <c r="E173"/>
      <c r="F173"/>
      <c r="G173"/>
      <c r="H173"/>
      <c r="I173"/>
      <c r="J173"/>
      <c r="K173" s="220"/>
      <c r="L173"/>
      <c r="N173"/>
      <c r="O173"/>
    </row>
    <row r="174" spans="2:15">
      <c r="B174"/>
      <c r="C174"/>
      <c r="D174"/>
      <c r="E174"/>
      <c r="F174"/>
      <c r="G174"/>
      <c r="H174"/>
      <c r="I174"/>
      <c r="J174"/>
      <c r="K174" s="220"/>
      <c r="L174"/>
      <c r="N174"/>
      <c r="O174"/>
    </row>
    <row r="175" spans="2:15">
      <c r="B175"/>
      <c r="C175"/>
      <c r="D175"/>
      <c r="E175"/>
      <c r="F175"/>
      <c r="G175"/>
      <c r="H175"/>
      <c r="I175"/>
      <c r="J175"/>
      <c r="K175" s="220"/>
      <c r="L175"/>
      <c r="N175"/>
      <c r="O175"/>
    </row>
    <row r="176" spans="2:15">
      <c r="B176"/>
      <c r="C176"/>
      <c r="D176"/>
      <c r="E176"/>
      <c r="F176"/>
      <c r="G176"/>
      <c r="H176"/>
      <c r="I176"/>
      <c r="J176"/>
      <c r="K176" s="220"/>
      <c r="L176"/>
      <c r="N176"/>
      <c r="O176"/>
    </row>
    <row r="177" spans="2:15">
      <c r="B177"/>
      <c r="C177"/>
      <c r="D177"/>
      <c r="E177"/>
      <c r="F177"/>
      <c r="G177"/>
      <c r="H177"/>
      <c r="I177"/>
      <c r="J177"/>
      <c r="K177" s="220"/>
      <c r="L177"/>
      <c r="N177"/>
      <c r="O177"/>
    </row>
    <row r="178" spans="2:15">
      <c r="B178"/>
      <c r="C178"/>
      <c r="D178"/>
      <c r="E178"/>
      <c r="F178"/>
      <c r="G178"/>
      <c r="H178"/>
      <c r="I178"/>
      <c r="J178"/>
      <c r="K178" s="220"/>
      <c r="L178"/>
      <c r="N178"/>
      <c r="O178"/>
    </row>
    <row r="179" spans="2:15">
      <c r="B179"/>
      <c r="C179"/>
      <c r="D179"/>
      <c r="E179"/>
      <c r="F179"/>
      <c r="G179"/>
      <c r="H179"/>
      <c r="I179"/>
      <c r="J179"/>
      <c r="K179" s="220"/>
      <c r="L179"/>
      <c r="N179"/>
      <c r="O179"/>
    </row>
    <row r="180" spans="2:15">
      <c r="B180"/>
      <c r="C180"/>
      <c r="D180"/>
      <c r="E180"/>
      <c r="F180"/>
      <c r="G180"/>
      <c r="H180"/>
      <c r="I180"/>
      <c r="J180"/>
      <c r="K180" s="220"/>
      <c r="L180"/>
      <c r="N180"/>
      <c r="O180"/>
    </row>
    <row r="181" spans="2:15">
      <c r="B181"/>
      <c r="C181"/>
      <c r="D181"/>
      <c r="E181"/>
      <c r="F181"/>
      <c r="G181"/>
      <c r="H181"/>
      <c r="I181"/>
      <c r="J181"/>
      <c r="K181" s="220"/>
    </row>
    <row r="182" spans="2:15">
      <c r="B182"/>
      <c r="C182"/>
      <c r="D182"/>
      <c r="G182"/>
      <c r="H182"/>
      <c r="I182"/>
      <c r="J182"/>
      <c r="K182" s="220"/>
    </row>
    <row r="183" spans="2:15">
      <c r="B183"/>
      <c r="C183"/>
      <c r="D183"/>
    </row>
    <row r="184" spans="2:15">
      <c r="B184"/>
    </row>
    <row r="185" spans="2:15">
      <c r="B185" s="200"/>
    </row>
    <row r="186" spans="2:15">
      <c r="B186" s="200"/>
    </row>
    <row r="187" spans="2:15">
      <c r="B187" s="200"/>
    </row>
    <row r="188" spans="2:15" ht="15.5">
      <c r="B188" s="8"/>
    </row>
  </sheetData>
  <mergeCells count="68">
    <mergeCell ref="J11:J12"/>
    <mergeCell ref="K11:K12"/>
    <mergeCell ref="B13:D13"/>
    <mergeCell ref="B14:D14"/>
    <mergeCell ref="B15:D15"/>
    <mergeCell ref="B16:D16"/>
    <mergeCell ref="A1:H1"/>
    <mergeCell ref="A3:K4"/>
    <mergeCell ref="A8:B8"/>
    <mergeCell ref="A11:A12"/>
    <mergeCell ref="B11:D12"/>
    <mergeCell ref="E11:E12"/>
    <mergeCell ref="F11:F12"/>
    <mergeCell ref="G11:G12"/>
    <mergeCell ref="H11:H12"/>
    <mergeCell ref="I11:I12"/>
    <mergeCell ref="B23:D23"/>
    <mergeCell ref="B24:D24"/>
    <mergeCell ref="B25:D25"/>
    <mergeCell ref="B26:D26"/>
    <mergeCell ref="B27:D27"/>
    <mergeCell ref="B28:D28"/>
    <mergeCell ref="B17:D17"/>
    <mergeCell ref="B18:D18"/>
    <mergeCell ref="B19:D19"/>
    <mergeCell ref="B20:D20"/>
    <mergeCell ref="B21:D21"/>
    <mergeCell ref="B22:D22"/>
    <mergeCell ref="B29:D29"/>
    <mergeCell ref="B30:D30"/>
    <mergeCell ref="B31:D31"/>
    <mergeCell ref="B32:D32"/>
    <mergeCell ref="B33:D33"/>
    <mergeCell ref="B34:D34"/>
    <mergeCell ref="B35:D35"/>
    <mergeCell ref="B36:D36"/>
    <mergeCell ref="B37:D37"/>
    <mergeCell ref="A38:A40"/>
    <mergeCell ref="B38:D40"/>
    <mergeCell ref="B46:D46"/>
    <mergeCell ref="B47:D47"/>
    <mergeCell ref="B48:D48"/>
    <mergeCell ref="B49:D49"/>
    <mergeCell ref="B50:D50"/>
    <mergeCell ref="B51:D51"/>
    <mergeCell ref="K38:K40"/>
    <mergeCell ref="B41:D41"/>
    <mergeCell ref="B42:D42"/>
    <mergeCell ref="B43:D43"/>
    <mergeCell ref="B44:D44"/>
    <mergeCell ref="B45:D45"/>
    <mergeCell ref="E38:E40"/>
    <mergeCell ref="F38:F40"/>
    <mergeCell ref="G38:G40"/>
    <mergeCell ref="H38:H40"/>
    <mergeCell ref="I38:I40"/>
    <mergeCell ref="J38:J40"/>
    <mergeCell ref="E59:G59"/>
    <mergeCell ref="A60:F60"/>
    <mergeCell ref="A62:K62"/>
    <mergeCell ref="A63:J63"/>
    <mergeCell ref="A65:E65"/>
    <mergeCell ref="B52:D52"/>
    <mergeCell ref="A53:D53"/>
    <mergeCell ref="A54:C54"/>
    <mergeCell ref="D54:J54"/>
    <mergeCell ref="A56:K56"/>
    <mergeCell ref="A57:K57"/>
  </mergeCells>
  <pageMargins left="0.70866141732283516" right="0.70866141732283516" top="1.1417322834645671" bottom="1.1417322834645671" header="0.74803149606299213" footer="0.74803149606299213"/>
  <pageSetup paperSize="0" scale="105"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1AF9B-B7A7-4031-934F-8633148FCC4D}">
  <dimension ref="A1:AMJ240"/>
  <sheetViews>
    <sheetView topLeftCell="A203" workbookViewId="0">
      <selection activeCell="K205" sqref="K205:K219"/>
    </sheetView>
  </sheetViews>
  <sheetFormatPr defaultColWidth="9" defaultRowHeight="14"/>
  <cols>
    <col min="1" max="1" width="3.75" style="1" customWidth="1"/>
    <col min="2" max="2" width="60.75" style="1" customWidth="1"/>
    <col min="3" max="3" width="10.75" style="1" customWidth="1"/>
    <col min="4" max="4" width="9.58203125" style="1" customWidth="1"/>
    <col min="5" max="5" width="9.5" style="1" customWidth="1"/>
    <col min="6" max="6" width="12.75" style="1" customWidth="1"/>
    <col min="7" max="7" width="11.08203125" style="1" customWidth="1"/>
    <col min="8" max="8" width="14.58203125" style="1" customWidth="1"/>
    <col min="9" max="9" width="23" style="1" customWidth="1"/>
    <col min="10" max="10" width="10.08203125" style="1" customWidth="1"/>
    <col min="11" max="11" width="10.83203125" style="1" customWidth="1"/>
    <col min="12" max="1023" width="8.75" style="1" customWidth="1"/>
    <col min="1024" max="1024" width="9" style="1" customWidth="1"/>
    <col min="1025" max="1025" width="9" customWidth="1"/>
  </cols>
  <sheetData>
    <row r="1" spans="1:11" ht="15">
      <c r="A1" s="307" t="s">
        <v>64</v>
      </c>
      <c r="B1" s="307"/>
      <c r="C1" s="307"/>
      <c r="D1" s="307"/>
      <c r="E1" s="307"/>
      <c r="F1" s="307"/>
      <c r="G1" s="307"/>
      <c r="K1" s="2"/>
    </row>
    <row r="2" spans="1:11" ht="15">
      <c r="A2" s="9"/>
      <c r="K2" s="2"/>
    </row>
    <row r="3" spans="1:11" ht="17.5">
      <c r="A3" s="90" t="s">
        <v>1</v>
      </c>
      <c r="B3" s="90"/>
      <c r="C3" s="90"/>
      <c r="D3" s="90"/>
      <c r="E3" s="90"/>
      <c r="K3" s="2"/>
    </row>
    <row r="4" spans="1:11" ht="15.5">
      <c r="A4" s="8"/>
      <c r="K4" s="2"/>
    </row>
    <row r="5" spans="1:11" ht="15.5">
      <c r="A5" s="304" t="s">
        <v>2</v>
      </c>
      <c r="B5" s="304"/>
      <c r="C5" s="304"/>
      <c r="D5" s="304"/>
      <c r="K5" s="2"/>
    </row>
    <row r="6" spans="1:11" ht="17.5">
      <c r="A6" s="305" t="s">
        <v>65</v>
      </c>
      <c r="B6" s="305"/>
      <c r="C6" s="305"/>
      <c r="D6" s="305"/>
      <c r="E6" s="305"/>
      <c r="K6" s="2"/>
    </row>
    <row r="7" spans="1:11" ht="15.5">
      <c r="A7" s="304" t="s">
        <v>4</v>
      </c>
      <c r="B7" s="304"/>
      <c r="C7" s="304"/>
      <c r="D7" s="304"/>
      <c r="K7" s="2"/>
    </row>
    <row r="8" spans="1:11" ht="15.5">
      <c r="A8" s="8"/>
      <c r="K8" s="2"/>
    </row>
    <row r="9" spans="1:11" ht="15.5">
      <c r="A9" s="8" t="s">
        <v>5</v>
      </c>
      <c r="K9" s="2"/>
    </row>
    <row r="10" spans="1:11" ht="15">
      <c r="A10" s="9"/>
      <c r="K10" s="2"/>
    </row>
    <row r="11" spans="1:11">
      <c r="A11" s="249" t="s">
        <v>6</v>
      </c>
      <c r="B11" s="249" t="s">
        <v>7</v>
      </c>
      <c r="C11" s="249"/>
      <c r="D11" s="249"/>
      <c r="E11" s="249" t="s">
        <v>8</v>
      </c>
      <c r="F11" s="249" t="s">
        <v>9</v>
      </c>
      <c r="G11" s="249" t="s">
        <v>10</v>
      </c>
      <c r="H11" s="249" t="s">
        <v>66</v>
      </c>
      <c r="I11" s="249" t="s">
        <v>12</v>
      </c>
      <c r="J11" s="251" t="s">
        <v>13</v>
      </c>
      <c r="K11" s="303" t="s">
        <v>67</v>
      </c>
    </row>
    <row r="12" spans="1:11">
      <c r="A12" s="249"/>
      <c r="B12" s="249"/>
      <c r="C12" s="249"/>
      <c r="D12" s="249"/>
      <c r="E12" s="249"/>
      <c r="F12" s="249"/>
      <c r="G12" s="249"/>
      <c r="H12" s="249"/>
      <c r="I12" s="249"/>
      <c r="J12" s="251"/>
      <c r="K12" s="303"/>
    </row>
    <row r="13" spans="1:11">
      <c r="A13" s="249"/>
      <c r="B13" s="249"/>
      <c r="C13" s="249"/>
      <c r="D13" s="249"/>
      <c r="E13" s="249"/>
      <c r="F13" s="249"/>
      <c r="G13" s="249"/>
      <c r="H13" s="249"/>
      <c r="I13" s="249"/>
      <c r="J13" s="251"/>
      <c r="K13" s="303"/>
    </row>
    <row r="14" spans="1:11">
      <c r="A14" s="91">
        <v>1</v>
      </c>
      <c r="B14" s="302">
        <v>2</v>
      </c>
      <c r="C14" s="302"/>
      <c r="D14" s="302"/>
      <c r="E14" s="92">
        <v>3</v>
      </c>
      <c r="F14" s="92">
        <v>4</v>
      </c>
      <c r="G14" s="92">
        <v>5</v>
      </c>
      <c r="H14" s="92">
        <v>6</v>
      </c>
      <c r="I14" s="92">
        <v>7</v>
      </c>
      <c r="J14" s="91">
        <v>8</v>
      </c>
      <c r="K14" s="93">
        <v>9</v>
      </c>
    </row>
    <row r="15" spans="1:11">
      <c r="A15" s="94"/>
      <c r="B15" s="272" t="s">
        <v>68</v>
      </c>
      <c r="C15" s="272"/>
      <c r="D15" s="272"/>
      <c r="E15" s="95"/>
      <c r="F15" s="95"/>
      <c r="G15" s="95"/>
      <c r="H15" s="95"/>
      <c r="I15" s="95"/>
      <c r="J15" s="94"/>
      <c r="K15" s="19"/>
    </row>
    <row r="16" spans="1:11">
      <c r="A16" s="96">
        <v>1</v>
      </c>
      <c r="B16" s="274" t="s">
        <v>69</v>
      </c>
      <c r="C16" s="274"/>
      <c r="D16" s="274"/>
      <c r="E16" s="28" t="s">
        <v>39</v>
      </c>
      <c r="F16" s="28">
        <v>300</v>
      </c>
      <c r="G16" s="45"/>
      <c r="H16" s="332">
        <f>G16*F16</f>
        <v>0</v>
      </c>
      <c r="I16" s="28"/>
      <c r="J16" s="98"/>
      <c r="K16" s="73">
        <f>I16*F16</f>
        <v>0</v>
      </c>
    </row>
    <row r="17" spans="1:11">
      <c r="A17" s="233">
        <v>2</v>
      </c>
      <c r="B17" s="274" t="s">
        <v>70</v>
      </c>
      <c r="C17" s="274"/>
      <c r="D17" s="274"/>
      <c r="E17" s="222" t="s">
        <v>39</v>
      </c>
      <c r="F17" s="222">
        <v>200</v>
      </c>
      <c r="G17" s="40"/>
      <c r="H17" s="332">
        <f t="shared" ref="H17:H45" si="0">G17*F17</f>
        <v>0</v>
      </c>
      <c r="I17" s="24"/>
      <c r="J17" s="239"/>
      <c r="K17" s="73">
        <f t="shared" ref="K17:K45" si="1">I17*F17</f>
        <v>0</v>
      </c>
    </row>
    <row r="18" spans="1:11">
      <c r="A18" s="233">
        <v>3</v>
      </c>
      <c r="B18" s="271" t="s">
        <v>71</v>
      </c>
      <c r="C18" s="271"/>
      <c r="D18" s="271"/>
      <c r="E18" s="222" t="s">
        <v>17</v>
      </c>
      <c r="F18" s="222">
        <v>20</v>
      </c>
      <c r="G18" s="40"/>
      <c r="H18" s="332">
        <f t="shared" si="0"/>
        <v>0</v>
      </c>
      <c r="I18" s="24"/>
      <c r="J18" s="239"/>
      <c r="K18" s="73">
        <f t="shared" si="1"/>
        <v>0</v>
      </c>
    </row>
    <row r="19" spans="1:11">
      <c r="A19" s="96">
        <v>4</v>
      </c>
      <c r="B19" s="288" t="s">
        <v>72</v>
      </c>
      <c r="C19" s="288"/>
      <c r="D19" s="288"/>
      <c r="E19" s="222" t="s">
        <v>39</v>
      </c>
      <c r="F19" s="222">
        <v>20</v>
      </c>
      <c r="G19" s="40"/>
      <c r="H19" s="332">
        <f t="shared" si="0"/>
        <v>0</v>
      </c>
      <c r="I19" s="24"/>
      <c r="J19" s="239"/>
      <c r="K19" s="73">
        <f t="shared" si="1"/>
        <v>0</v>
      </c>
    </row>
    <row r="20" spans="1:11">
      <c r="A20" s="233">
        <v>5</v>
      </c>
      <c r="B20" s="271" t="s">
        <v>73</v>
      </c>
      <c r="C20" s="271"/>
      <c r="D20" s="271"/>
      <c r="E20" s="222" t="s">
        <v>39</v>
      </c>
      <c r="F20" s="222">
        <v>40</v>
      </c>
      <c r="G20" s="40"/>
      <c r="H20" s="332">
        <f t="shared" si="0"/>
        <v>0</v>
      </c>
      <c r="I20" s="24"/>
      <c r="J20" s="239"/>
      <c r="K20" s="73">
        <f t="shared" si="1"/>
        <v>0</v>
      </c>
    </row>
    <row r="21" spans="1:11">
      <c r="A21" s="233">
        <v>6</v>
      </c>
      <c r="B21" s="288" t="s">
        <v>74</v>
      </c>
      <c r="C21" s="288"/>
      <c r="D21" s="288"/>
      <c r="E21" s="37" t="s">
        <v>39</v>
      </c>
      <c r="F21" s="37">
        <v>60</v>
      </c>
      <c r="G21" s="40"/>
      <c r="H21" s="332">
        <f t="shared" si="0"/>
        <v>0</v>
      </c>
      <c r="I21" s="99"/>
      <c r="J21" s="239"/>
      <c r="K21" s="73">
        <f t="shared" si="1"/>
        <v>0</v>
      </c>
    </row>
    <row r="22" spans="1:11">
      <c r="A22" s="96">
        <v>7</v>
      </c>
      <c r="B22" s="274" t="s">
        <v>75</v>
      </c>
      <c r="C22" s="274"/>
      <c r="D22" s="274"/>
      <c r="E22" s="56" t="s">
        <v>17</v>
      </c>
      <c r="F22" s="56">
        <v>10</v>
      </c>
      <c r="G22" s="40"/>
      <c r="H22" s="332">
        <f t="shared" si="0"/>
        <v>0</v>
      </c>
      <c r="I22" s="58"/>
      <c r="J22" s="239"/>
      <c r="K22" s="73">
        <f t="shared" si="1"/>
        <v>0</v>
      </c>
    </row>
    <row r="23" spans="1:11">
      <c r="A23" s="233">
        <v>8</v>
      </c>
      <c r="B23" s="274" t="s">
        <v>76</v>
      </c>
      <c r="C23" s="274"/>
      <c r="D23" s="274"/>
      <c r="E23" s="28" t="s">
        <v>39</v>
      </c>
      <c r="F23" s="28">
        <v>700</v>
      </c>
      <c r="G23" s="223"/>
      <c r="H23" s="332">
        <f t="shared" si="0"/>
        <v>0</v>
      </c>
      <c r="I23" s="28"/>
      <c r="J23" s="98"/>
      <c r="K23" s="73">
        <f t="shared" si="1"/>
        <v>0</v>
      </c>
    </row>
    <row r="24" spans="1:11">
      <c r="A24" s="233">
        <v>9</v>
      </c>
      <c r="B24" s="274" t="s">
        <v>77</v>
      </c>
      <c r="C24" s="274"/>
      <c r="D24" s="274"/>
      <c r="E24" s="56" t="s">
        <v>39</v>
      </c>
      <c r="F24" s="56">
        <v>240</v>
      </c>
      <c r="G24" s="223"/>
      <c r="H24" s="332">
        <f t="shared" si="0"/>
        <v>0</v>
      </c>
      <c r="I24" s="56"/>
      <c r="J24" s="59"/>
      <c r="K24" s="73">
        <f t="shared" si="1"/>
        <v>0</v>
      </c>
    </row>
    <row r="25" spans="1:11">
      <c r="A25" s="96">
        <v>10</v>
      </c>
      <c r="B25" s="274" t="s">
        <v>78</v>
      </c>
      <c r="C25" s="274"/>
      <c r="D25" s="274"/>
      <c r="E25" s="56" t="s">
        <v>39</v>
      </c>
      <c r="F25" s="56">
        <v>100</v>
      </c>
      <c r="G25" s="223"/>
      <c r="H25" s="332">
        <f t="shared" si="0"/>
        <v>0</v>
      </c>
      <c r="I25" s="58"/>
      <c r="J25" s="59"/>
      <c r="K25" s="73">
        <f t="shared" si="1"/>
        <v>0</v>
      </c>
    </row>
    <row r="26" spans="1:11">
      <c r="A26" s="233">
        <v>11</v>
      </c>
      <c r="B26" s="274" t="s">
        <v>79</v>
      </c>
      <c r="C26" s="274"/>
      <c r="D26" s="274"/>
      <c r="E26" s="56" t="s">
        <v>39</v>
      </c>
      <c r="F26" s="56">
        <v>600</v>
      </c>
      <c r="G26" s="223"/>
      <c r="H26" s="332">
        <f t="shared" si="0"/>
        <v>0</v>
      </c>
      <c r="I26" s="58"/>
      <c r="J26" s="59"/>
      <c r="K26" s="73">
        <f t="shared" si="1"/>
        <v>0</v>
      </c>
    </row>
    <row r="27" spans="1:11">
      <c r="A27" s="233">
        <v>12</v>
      </c>
      <c r="B27" s="274" t="s">
        <v>80</v>
      </c>
      <c r="C27" s="274"/>
      <c r="D27" s="274"/>
      <c r="E27" s="33" t="s">
        <v>39</v>
      </c>
      <c r="F27" s="33">
        <v>300</v>
      </c>
      <c r="G27" s="223"/>
      <c r="H27" s="332">
        <f t="shared" si="0"/>
        <v>0</v>
      </c>
      <c r="I27" s="100"/>
      <c r="J27" s="101"/>
      <c r="K27" s="73">
        <f t="shared" si="1"/>
        <v>0</v>
      </c>
    </row>
    <row r="28" spans="1:11">
      <c r="A28" s="96">
        <v>13</v>
      </c>
      <c r="B28" s="271" t="s">
        <v>81</v>
      </c>
      <c r="C28" s="271"/>
      <c r="D28" s="271"/>
      <c r="E28" s="222" t="s">
        <v>39</v>
      </c>
      <c r="F28" s="222">
        <v>400</v>
      </c>
      <c r="G28" s="223"/>
      <c r="H28" s="332">
        <f t="shared" si="0"/>
        <v>0</v>
      </c>
      <c r="I28" s="24"/>
      <c r="J28" s="239"/>
      <c r="K28" s="73">
        <f t="shared" si="1"/>
        <v>0</v>
      </c>
    </row>
    <row r="29" spans="1:11">
      <c r="A29" s="233">
        <v>14</v>
      </c>
      <c r="B29" s="274" t="s">
        <v>82</v>
      </c>
      <c r="C29" s="274"/>
      <c r="D29" s="274"/>
      <c r="E29" s="28" t="s">
        <v>39</v>
      </c>
      <c r="F29" s="28">
        <v>200</v>
      </c>
      <c r="G29" s="97"/>
      <c r="H29" s="332">
        <f t="shared" si="0"/>
        <v>0</v>
      </c>
      <c r="I29" s="30"/>
      <c r="J29" s="98"/>
      <c r="K29" s="73">
        <f t="shared" si="1"/>
        <v>0</v>
      </c>
    </row>
    <row r="30" spans="1:11">
      <c r="A30" s="233">
        <v>15</v>
      </c>
      <c r="B30" s="274" t="s">
        <v>83</v>
      </c>
      <c r="C30" s="274"/>
      <c r="D30" s="274"/>
      <c r="E30" s="33" t="s">
        <v>17</v>
      </c>
      <c r="F30" s="33">
        <v>200</v>
      </c>
      <c r="G30" s="102"/>
      <c r="H30" s="332">
        <f t="shared" si="0"/>
        <v>0</v>
      </c>
      <c r="I30" s="100"/>
      <c r="J30" s="101"/>
      <c r="K30" s="73">
        <f t="shared" si="1"/>
        <v>0</v>
      </c>
    </row>
    <row r="31" spans="1:11">
      <c r="A31" s="96">
        <v>16</v>
      </c>
      <c r="B31" s="274" t="s">
        <v>84</v>
      </c>
      <c r="C31" s="274"/>
      <c r="D31" s="274"/>
      <c r="E31" s="222" t="s">
        <v>39</v>
      </c>
      <c r="F31" s="222">
        <v>40</v>
      </c>
      <c r="G31" s="102"/>
      <c r="H31" s="332">
        <f t="shared" si="0"/>
        <v>0</v>
      </c>
      <c r="I31" s="24"/>
      <c r="J31" s="239"/>
      <c r="K31" s="73">
        <f t="shared" si="1"/>
        <v>0</v>
      </c>
    </row>
    <row r="32" spans="1:11">
      <c r="A32" s="233">
        <v>17</v>
      </c>
      <c r="B32" s="274" t="s">
        <v>85</v>
      </c>
      <c r="C32" s="274"/>
      <c r="D32" s="274"/>
      <c r="E32" s="222" t="s">
        <v>17</v>
      </c>
      <c r="F32" s="222">
        <v>300</v>
      </c>
      <c r="G32" s="223"/>
      <c r="H32" s="332">
        <f t="shared" si="0"/>
        <v>0</v>
      </c>
      <c r="I32" s="24"/>
      <c r="J32" s="239"/>
      <c r="K32" s="73">
        <f t="shared" si="1"/>
        <v>0</v>
      </c>
    </row>
    <row r="33" spans="1:11">
      <c r="A33" s="233">
        <v>18</v>
      </c>
      <c r="B33" s="300" t="s">
        <v>86</v>
      </c>
      <c r="C33" s="300"/>
      <c r="D33" s="300"/>
      <c r="E33" s="222" t="s">
        <v>39</v>
      </c>
      <c r="F33" s="222">
        <v>400</v>
      </c>
      <c r="G33" s="223"/>
      <c r="H33" s="332">
        <f t="shared" si="0"/>
        <v>0</v>
      </c>
      <c r="I33" s="24"/>
      <c r="J33" s="239"/>
      <c r="K33" s="73">
        <f t="shared" si="1"/>
        <v>0</v>
      </c>
    </row>
    <row r="34" spans="1:11">
      <c r="A34" s="96">
        <v>19</v>
      </c>
      <c r="B34" s="300" t="s">
        <v>87</v>
      </c>
      <c r="C34" s="300"/>
      <c r="D34" s="300"/>
      <c r="E34" s="222" t="s">
        <v>39</v>
      </c>
      <c r="F34" s="222">
        <v>50</v>
      </c>
      <c r="G34" s="223"/>
      <c r="H34" s="332">
        <f t="shared" si="0"/>
        <v>0</v>
      </c>
      <c r="I34" s="24"/>
      <c r="J34" s="239"/>
      <c r="K34" s="73">
        <f t="shared" si="1"/>
        <v>0</v>
      </c>
    </row>
    <row r="35" spans="1:11">
      <c r="A35" s="233">
        <v>20</v>
      </c>
      <c r="B35" s="300" t="s">
        <v>88</v>
      </c>
      <c r="C35" s="300"/>
      <c r="D35" s="300"/>
      <c r="E35" s="222" t="s">
        <v>39</v>
      </c>
      <c r="F35" s="222">
        <v>50</v>
      </c>
      <c r="G35" s="223"/>
      <c r="H35" s="332">
        <f t="shared" si="0"/>
        <v>0</v>
      </c>
      <c r="I35" s="24"/>
      <c r="J35" s="239"/>
      <c r="K35" s="73">
        <f t="shared" si="1"/>
        <v>0</v>
      </c>
    </row>
    <row r="36" spans="1:11">
      <c r="A36" s="233">
        <v>21</v>
      </c>
      <c r="B36" s="300" t="s">
        <v>89</v>
      </c>
      <c r="C36" s="300"/>
      <c r="D36" s="300"/>
      <c r="E36" s="222" t="s">
        <v>39</v>
      </c>
      <c r="F36" s="222">
        <v>50</v>
      </c>
      <c r="G36" s="223"/>
      <c r="H36" s="332">
        <f t="shared" si="0"/>
        <v>0</v>
      </c>
      <c r="I36" s="24"/>
      <c r="J36" s="239"/>
      <c r="K36" s="73">
        <f t="shared" si="1"/>
        <v>0</v>
      </c>
    </row>
    <row r="37" spans="1:11">
      <c r="A37" s="96">
        <v>22</v>
      </c>
      <c r="B37" s="300" t="s">
        <v>90</v>
      </c>
      <c r="C37" s="300"/>
      <c r="D37" s="300"/>
      <c r="E37" s="222" t="s">
        <v>39</v>
      </c>
      <c r="F37" s="222">
        <v>50</v>
      </c>
      <c r="G37" s="223"/>
      <c r="H37" s="332">
        <f t="shared" si="0"/>
        <v>0</v>
      </c>
      <c r="I37" s="24"/>
      <c r="J37" s="239"/>
      <c r="K37" s="73">
        <f t="shared" si="1"/>
        <v>0</v>
      </c>
    </row>
    <row r="38" spans="1:11">
      <c r="A38" s="233">
        <v>23</v>
      </c>
      <c r="B38" s="300" t="s">
        <v>91</v>
      </c>
      <c r="C38" s="300"/>
      <c r="D38" s="300"/>
      <c r="E38" s="37" t="s">
        <v>39</v>
      </c>
      <c r="F38" s="222">
        <v>50</v>
      </c>
      <c r="G38" s="223"/>
      <c r="H38" s="332">
        <f t="shared" si="0"/>
        <v>0</v>
      </c>
      <c r="I38" s="24"/>
      <c r="J38" s="239"/>
      <c r="K38" s="73">
        <f t="shared" si="1"/>
        <v>0</v>
      </c>
    </row>
    <row r="39" spans="1:11">
      <c r="A39" s="233">
        <v>24</v>
      </c>
      <c r="B39" s="299" t="s">
        <v>92</v>
      </c>
      <c r="C39" s="299"/>
      <c r="D39" s="299"/>
      <c r="E39" s="37" t="s">
        <v>39</v>
      </c>
      <c r="F39" s="103">
        <v>40</v>
      </c>
      <c r="G39" s="223"/>
      <c r="H39" s="332">
        <f t="shared" si="0"/>
        <v>0</v>
      </c>
      <c r="I39" s="24"/>
      <c r="J39" s="239"/>
      <c r="K39" s="73">
        <f t="shared" si="1"/>
        <v>0</v>
      </c>
    </row>
    <row r="40" spans="1:11">
      <c r="A40" s="96">
        <v>25</v>
      </c>
      <c r="B40" s="299" t="s">
        <v>93</v>
      </c>
      <c r="C40" s="299"/>
      <c r="D40" s="299"/>
      <c r="E40" s="37" t="s">
        <v>39</v>
      </c>
      <c r="F40" s="103">
        <v>60</v>
      </c>
      <c r="G40" s="223"/>
      <c r="H40" s="332">
        <f t="shared" si="0"/>
        <v>0</v>
      </c>
      <c r="I40" s="24"/>
      <c r="J40" s="239"/>
      <c r="K40" s="73">
        <f t="shared" si="1"/>
        <v>0</v>
      </c>
    </row>
    <row r="41" spans="1:11">
      <c r="A41" s="233">
        <v>26</v>
      </c>
      <c r="B41" s="299" t="s">
        <v>94</v>
      </c>
      <c r="C41" s="299"/>
      <c r="D41" s="299"/>
      <c r="E41" s="37" t="s">
        <v>39</v>
      </c>
      <c r="F41" s="103">
        <v>100</v>
      </c>
      <c r="G41" s="223"/>
      <c r="H41" s="332">
        <f t="shared" si="0"/>
        <v>0</v>
      </c>
      <c r="I41" s="24"/>
      <c r="J41" s="239"/>
      <c r="K41" s="73">
        <f t="shared" si="1"/>
        <v>0</v>
      </c>
    </row>
    <row r="42" spans="1:11">
      <c r="A42" s="233">
        <v>27</v>
      </c>
      <c r="B42" s="299" t="s">
        <v>95</v>
      </c>
      <c r="C42" s="299"/>
      <c r="D42" s="299"/>
      <c r="E42" s="37" t="s">
        <v>39</v>
      </c>
      <c r="F42" s="103">
        <v>60</v>
      </c>
      <c r="G42" s="223"/>
      <c r="H42" s="332">
        <f t="shared" si="0"/>
        <v>0</v>
      </c>
      <c r="I42" s="24"/>
      <c r="J42" s="239"/>
      <c r="K42" s="73">
        <f t="shared" si="1"/>
        <v>0</v>
      </c>
    </row>
    <row r="43" spans="1:11">
      <c r="A43" s="96">
        <v>28</v>
      </c>
      <c r="B43" s="299" t="s">
        <v>96</v>
      </c>
      <c r="C43" s="299"/>
      <c r="D43" s="299"/>
      <c r="E43" s="37" t="s">
        <v>39</v>
      </c>
      <c r="F43" s="103">
        <v>20</v>
      </c>
      <c r="G43" s="223"/>
      <c r="H43" s="332">
        <f t="shared" si="0"/>
        <v>0</v>
      </c>
      <c r="I43" s="24"/>
      <c r="J43" s="239"/>
      <c r="K43" s="73">
        <f t="shared" si="1"/>
        <v>0</v>
      </c>
    </row>
    <row r="44" spans="1:11">
      <c r="A44" s="233">
        <v>29</v>
      </c>
      <c r="B44" s="299" t="s">
        <v>97</v>
      </c>
      <c r="C44" s="299"/>
      <c r="D44" s="299"/>
      <c r="E44" s="37" t="s">
        <v>39</v>
      </c>
      <c r="F44" s="103">
        <v>25</v>
      </c>
      <c r="G44" s="223"/>
      <c r="H44" s="332">
        <f t="shared" si="0"/>
        <v>0</v>
      </c>
      <c r="I44" s="24"/>
      <c r="J44" s="239"/>
      <c r="K44" s="73">
        <f t="shared" si="1"/>
        <v>0</v>
      </c>
    </row>
    <row r="45" spans="1:11">
      <c r="A45" s="233">
        <v>30</v>
      </c>
      <c r="B45" s="300" t="s">
        <v>98</v>
      </c>
      <c r="C45" s="300"/>
      <c r="D45" s="300"/>
      <c r="E45" s="37" t="s">
        <v>39</v>
      </c>
      <c r="F45" s="42">
        <v>200</v>
      </c>
      <c r="G45" s="40"/>
      <c r="H45" s="332">
        <f t="shared" si="0"/>
        <v>0</v>
      </c>
      <c r="I45" s="99"/>
      <c r="J45" s="104"/>
      <c r="K45" s="73">
        <f t="shared" si="1"/>
        <v>0</v>
      </c>
    </row>
    <row r="46" spans="1:11">
      <c r="A46" s="105"/>
      <c r="B46" s="265" t="s">
        <v>99</v>
      </c>
      <c r="C46" s="265"/>
      <c r="D46" s="265"/>
      <c r="E46" s="232"/>
      <c r="F46" s="232"/>
      <c r="G46" s="232"/>
      <c r="H46" s="333">
        <f>SUM(H16:H45)</f>
        <v>0</v>
      </c>
      <c r="I46" s="232"/>
      <c r="J46" s="232"/>
      <c r="K46" s="106">
        <f>SUM(K16:K45)</f>
        <v>0</v>
      </c>
    </row>
    <row r="47" spans="1:11">
      <c r="A47" s="287"/>
      <c r="B47" s="301" t="s">
        <v>100</v>
      </c>
      <c r="C47" s="301"/>
      <c r="D47" s="301"/>
      <c r="E47" s="354"/>
      <c r="F47" s="354"/>
      <c r="G47" s="354"/>
      <c r="H47" s="355"/>
      <c r="I47" s="354"/>
      <c r="J47" s="354"/>
      <c r="K47" s="354"/>
    </row>
    <row r="48" spans="1:11">
      <c r="A48" s="287"/>
      <c r="B48" s="301"/>
      <c r="C48" s="301"/>
      <c r="D48" s="301"/>
      <c r="E48" s="354"/>
      <c r="F48" s="354"/>
      <c r="G48" s="354"/>
      <c r="H48" s="355"/>
      <c r="I48" s="354"/>
      <c r="J48" s="354"/>
      <c r="K48" s="354"/>
    </row>
    <row r="49" spans="1:11" ht="32.5" customHeight="1">
      <c r="A49" s="96">
        <v>31</v>
      </c>
      <c r="B49" s="279" t="s">
        <v>101</v>
      </c>
      <c r="C49" s="279"/>
      <c r="D49" s="279"/>
      <c r="E49" s="233" t="s">
        <v>39</v>
      </c>
      <c r="F49" s="233">
        <v>300</v>
      </c>
      <c r="G49" s="107"/>
      <c r="H49" s="334">
        <f t="shared" ref="H49:H52" si="2">G49*F49</f>
        <v>0</v>
      </c>
      <c r="I49" s="235"/>
      <c r="J49" s="236"/>
      <c r="K49" s="73">
        <f t="shared" ref="K49:K52" si="3">I49*F49</f>
        <v>0</v>
      </c>
    </row>
    <row r="50" spans="1:11" ht="28" customHeight="1">
      <c r="A50" s="96">
        <v>32</v>
      </c>
      <c r="B50" s="280" t="s">
        <v>102</v>
      </c>
      <c r="C50" s="280"/>
      <c r="D50" s="280"/>
      <c r="E50" s="233" t="s">
        <v>39</v>
      </c>
      <c r="F50" s="233">
        <v>100</v>
      </c>
      <c r="G50" s="107"/>
      <c r="H50" s="334">
        <f t="shared" si="2"/>
        <v>0</v>
      </c>
      <c r="I50" s="235"/>
      <c r="J50" s="236"/>
      <c r="K50" s="73">
        <f t="shared" si="3"/>
        <v>0</v>
      </c>
    </row>
    <row r="51" spans="1:11">
      <c r="A51" s="108">
        <v>33</v>
      </c>
      <c r="B51" s="274" t="s">
        <v>103</v>
      </c>
      <c r="C51" s="274"/>
      <c r="D51" s="274"/>
      <c r="E51" s="109" t="s">
        <v>39</v>
      </c>
      <c r="F51" s="109">
        <v>50</v>
      </c>
      <c r="G51" s="110"/>
      <c r="H51" s="334">
        <f t="shared" si="2"/>
        <v>0</v>
      </c>
      <c r="I51" s="111"/>
      <c r="J51" s="112"/>
      <c r="K51" s="73">
        <f t="shared" si="3"/>
        <v>0</v>
      </c>
    </row>
    <row r="52" spans="1:11">
      <c r="A52" s="233">
        <v>34</v>
      </c>
      <c r="B52" s="271" t="s">
        <v>104</v>
      </c>
      <c r="C52" s="271"/>
      <c r="D52" s="271"/>
      <c r="E52" s="233" t="s">
        <v>39</v>
      </c>
      <c r="F52" s="233">
        <v>50</v>
      </c>
      <c r="G52" s="107"/>
      <c r="H52" s="334">
        <f t="shared" si="2"/>
        <v>0</v>
      </c>
      <c r="I52" s="235"/>
      <c r="J52" s="113"/>
      <c r="K52" s="73">
        <f t="shared" si="3"/>
        <v>0</v>
      </c>
    </row>
    <row r="53" spans="1:11">
      <c r="A53" s="232"/>
      <c r="B53" s="293" t="s">
        <v>99</v>
      </c>
      <c r="C53" s="293"/>
      <c r="D53" s="293"/>
      <c r="E53" s="232"/>
      <c r="F53" s="232"/>
      <c r="G53" s="232"/>
      <c r="H53" s="335">
        <f>SUM(H49:H52)</f>
        <v>0</v>
      </c>
      <c r="I53" s="232"/>
      <c r="J53" s="114"/>
      <c r="K53" s="106">
        <f>SUM(K49:K52)</f>
        <v>0</v>
      </c>
    </row>
    <row r="54" spans="1:11">
      <c r="A54" s="230"/>
      <c r="B54" s="272" t="s">
        <v>105</v>
      </c>
      <c r="C54" s="272"/>
      <c r="D54" s="272"/>
      <c r="E54" s="230"/>
      <c r="F54" s="230"/>
      <c r="G54" s="230"/>
      <c r="H54" s="336"/>
      <c r="I54" s="230"/>
      <c r="J54" s="115"/>
      <c r="K54" s="116"/>
    </row>
    <row r="55" spans="1:11" ht="29.5" customHeight="1">
      <c r="A55" s="233">
        <v>35</v>
      </c>
      <c r="B55" s="280" t="s">
        <v>106</v>
      </c>
      <c r="C55" s="280"/>
      <c r="D55" s="280"/>
      <c r="E55" s="233" t="s">
        <v>39</v>
      </c>
      <c r="F55" s="233">
        <v>10</v>
      </c>
      <c r="G55" s="107"/>
      <c r="H55" s="334">
        <f t="shared" ref="H55:H81" si="4">G55*F55</f>
        <v>0</v>
      </c>
      <c r="I55" s="233"/>
      <c r="J55" s="113"/>
      <c r="K55" s="73">
        <f t="shared" ref="K55:K81" si="5">I55*F55</f>
        <v>0</v>
      </c>
    </row>
    <row r="56" spans="1:11">
      <c r="A56" s="96">
        <v>36</v>
      </c>
      <c r="B56" s="280" t="s">
        <v>107</v>
      </c>
      <c r="C56" s="280"/>
      <c r="D56" s="280"/>
      <c r="E56" s="96" t="s">
        <v>39</v>
      </c>
      <c r="F56" s="96">
        <v>150</v>
      </c>
      <c r="G56" s="117"/>
      <c r="H56" s="334">
        <f t="shared" si="4"/>
        <v>0</v>
      </c>
      <c r="I56" s="96"/>
      <c r="J56" s="112"/>
      <c r="K56" s="73">
        <f t="shared" si="5"/>
        <v>0</v>
      </c>
    </row>
    <row r="57" spans="1:11" ht="25.5" customHeight="1">
      <c r="A57" s="96">
        <v>37</v>
      </c>
      <c r="B57" s="280" t="s">
        <v>108</v>
      </c>
      <c r="C57" s="280"/>
      <c r="D57" s="280"/>
      <c r="E57" s="119" t="s">
        <v>39</v>
      </c>
      <c r="F57" s="96">
        <v>20</v>
      </c>
      <c r="G57" s="107"/>
      <c r="H57" s="334">
        <f t="shared" si="4"/>
        <v>0</v>
      </c>
      <c r="I57" s="121"/>
      <c r="J57" s="112"/>
      <c r="K57" s="73">
        <f t="shared" si="5"/>
        <v>0</v>
      </c>
    </row>
    <row r="58" spans="1:11">
      <c r="A58" s="233">
        <v>38</v>
      </c>
      <c r="B58" s="280" t="s">
        <v>109</v>
      </c>
      <c r="C58" s="280"/>
      <c r="D58" s="280"/>
      <c r="E58" s="233" t="s">
        <v>39</v>
      </c>
      <c r="F58" s="121">
        <v>40</v>
      </c>
      <c r="G58" s="107"/>
      <c r="H58" s="334">
        <f t="shared" si="4"/>
        <v>0</v>
      </c>
      <c r="I58" s="121"/>
      <c r="J58" s="122"/>
      <c r="K58" s="73">
        <f t="shared" si="5"/>
        <v>0</v>
      </c>
    </row>
    <row r="59" spans="1:11">
      <c r="A59" s="96">
        <v>39</v>
      </c>
      <c r="B59" s="292" t="s">
        <v>110</v>
      </c>
      <c r="C59" s="292"/>
      <c r="D59" s="292"/>
      <c r="E59" s="233" t="s">
        <v>39</v>
      </c>
      <c r="F59" s="121">
        <v>10</v>
      </c>
      <c r="G59" s="107"/>
      <c r="H59" s="334">
        <f t="shared" si="4"/>
        <v>0</v>
      </c>
      <c r="I59" s="121"/>
      <c r="J59" s="122"/>
      <c r="K59" s="73">
        <f t="shared" si="5"/>
        <v>0</v>
      </c>
    </row>
    <row r="60" spans="1:11">
      <c r="A60" s="96">
        <v>40</v>
      </c>
      <c r="B60" s="279" t="s">
        <v>111</v>
      </c>
      <c r="C60" s="279"/>
      <c r="D60" s="279"/>
      <c r="E60" s="233" t="s">
        <v>39</v>
      </c>
      <c r="F60" s="121">
        <v>60</v>
      </c>
      <c r="G60" s="107"/>
      <c r="H60" s="334">
        <f t="shared" si="4"/>
        <v>0</v>
      </c>
      <c r="I60" s="121"/>
      <c r="J60" s="122"/>
      <c r="K60" s="73">
        <f t="shared" si="5"/>
        <v>0</v>
      </c>
    </row>
    <row r="61" spans="1:11">
      <c r="A61" s="233">
        <v>41</v>
      </c>
      <c r="B61" s="279" t="s">
        <v>112</v>
      </c>
      <c r="C61" s="279"/>
      <c r="D61" s="279"/>
      <c r="E61" s="233" t="s">
        <v>39</v>
      </c>
      <c r="F61" s="121">
        <v>20</v>
      </c>
      <c r="G61" s="123"/>
      <c r="H61" s="334">
        <f t="shared" si="4"/>
        <v>0</v>
      </c>
      <c r="I61" s="121"/>
      <c r="J61" s="122"/>
      <c r="K61" s="73">
        <f t="shared" si="5"/>
        <v>0</v>
      </c>
    </row>
    <row r="62" spans="1:11">
      <c r="A62" s="96">
        <v>42</v>
      </c>
      <c r="B62" s="279" t="s">
        <v>113</v>
      </c>
      <c r="C62" s="279"/>
      <c r="D62" s="279"/>
      <c r="E62" s="233" t="s">
        <v>114</v>
      </c>
      <c r="F62" s="121">
        <v>10</v>
      </c>
      <c r="G62" s="107"/>
      <c r="H62" s="334">
        <f t="shared" si="4"/>
        <v>0</v>
      </c>
      <c r="I62" s="121"/>
      <c r="J62" s="112"/>
      <c r="K62" s="73">
        <f t="shared" si="5"/>
        <v>0</v>
      </c>
    </row>
    <row r="63" spans="1:11">
      <c r="A63" s="96">
        <v>43</v>
      </c>
      <c r="B63" s="279" t="s">
        <v>115</v>
      </c>
      <c r="C63" s="279"/>
      <c r="D63" s="279"/>
      <c r="E63" s="124" t="s">
        <v>114</v>
      </c>
      <c r="F63" s="108">
        <v>10</v>
      </c>
      <c r="G63" s="107"/>
      <c r="H63" s="334">
        <f t="shared" si="4"/>
        <v>0</v>
      </c>
      <c r="I63" s="124"/>
      <c r="J63" s="125"/>
      <c r="K63" s="73">
        <f t="shared" si="5"/>
        <v>0</v>
      </c>
    </row>
    <row r="64" spans="1:11">
      <c r="A64" s="233">
        <v>44</v>
      </c>
      <c r="B64" s="279" t="s">
        <v>116</v>
      </c>
      <c r="C64" s="279"/>
      <c r="D64" s="279"/>
      <c r="E64" s="233" t="s">
        <v>39</v>
      </c>
      <c r="F64" s="121">
        <v>50</v>
      </c>
      <c r="G64" s="107"/>
      <c r="H64" s="334">
        <f t="shared" si="4"/>
        <v>0</v>
      </c>
      <c r="I64" s="233"/>
      <c r="J64" s="236"/>
      <c r="K64" s="73">
        <f t="shared" si="5"/>
        <v>0</v>
      </c>
    </row>
    <row r="65" spans="1:11">
      <c r="A65" s="96">
        <v>45</v>
      </c>
      <c r="B65" s="292" t="s">
        <v>117</v>
      </c>
      <c r="C65" s="292"/>
      <c r="D65" s="292"/>
      <c r="E65" s="119" t="s">
        <v>39</v>
      </c>
      <c r="F65" s="96">
        <v>15</v>
      </c>
      <c r="G65" s="107"/>
      <c r="H65" s="334">
        <f t="shared" si="4"/>
        <v>0</v>
      </c>
      <c r="I65" s="96"/>
      <c r="J65" s="112"/>
      <c r="K65" s="73">
        <f t="shared" si="5"/>
        <v>0</v>
      </c>
    </row>
    <row r="66" spans="1:11">
      <c r="A66" s="96">
        <v>46</v>
      </c>
      <c r="B66" s="292" t="s">
        <v>118</v>
      </c>
      <c r="C66" s="292"/>
      <c r="D66" s="292"/>
      <c r="E66" s="119" t="s">
        <v>39</v>
      </c>
      <c r="F66" s="96">
        <v>10</v>
      </c>
      <c r="G66" s="107"/>
      <c r="H66" s="334">
        <f t="shared" si="4"/>
        <v>0</v>
      </c>
      <c r="I66" s="96"/>
      <c r="J66" s="112"/>
      <c r="K66" s="73">
        <f t="shared" si="5"/>
        <v>0</v>
      </c>
    </row>
    <row r="67" spans="1:11">
      <c r="A67" s="233">
        <v>47</v>
      </c>
      <c r="B67" s="292" t="s">
        <v>119</v>
      </c>
      <c r="C67" s="292"/>
      <c r="D67" s="292"/>
      <c r="E67" s="119" t="s">
        <v>39</v>
      </c>
      <c r="F67" s="96">
        <v>50</v>
      </c>
      <c r="G67" s="107"/>
      <c r="H67" s="334">
        <f t="shared" si="4"/>
        <v>0</v>
      </c>
      <c r="I67" s="96"/>
      <c r="J67" s="112"/>
      <c r="K67" s="73">
        <f t="shared" si="5"/>
        <v>0</v>
      </c>
    </row>
    <row r="68" spans="1:11">
      <c r="A68" s="96">
        <v>48</v>
      </c>
      <c r="B68" s="297" t="s">
        <v>120</v>
      </c>
      <c r="C68" s="297"/>
      <c r="D68" s="297"/>
      <c r="E68" s="119" t="s">
        <v>39</v>
      </c>
      <c r="F68" s="96">
        <v>480</v>
      </c>
      <c r="G68" s="107"/>
      <c r="H68" s="334">
        <f t="shared" si="4"/>
        <v>0</v>
      </c>
      <c r="I68" s="96"/>
      <c r="J68" s="112"/>
      <c r="K68" s="73">
        <f t="shared" si="5"/>
        <v>0</v>
      </c>
    </row>
    <row r="69" spans="1:11">
      <c r="A69" s="96">
        <v>49</v>
      </c>
      <c r="B69" s="292" t="s">
        <v>121</v>
      </c>
      <c r="C69" s="292"/>
      <c r="D69" s="292"/>
      <c r="E69" s="96" t="s">
        <v>39</v>
      </c>
      <c r="F69" s="96">
        <v>50</v>
      </c>
      <c r="G69" s="107"/>
      <c r="H69" s="334">
        <f t="shared" si="4"/>
        <v>0</v>
      </c>
      <c r="I69" s="96"/>
      <c r="J69" s="112"/>
      <c r="K69" s="73">
        <f t="shared" si="5"/>
        <v>0</v>
      </c>
    </row>
    <row r="70" spans="1:11">
      <c r="A70" s="233">
        <v>50</v>
      </c>
      <c r="B70" s="292" t="s">
        <v>122</v>
      </c>
      <c r="C70" s="292"/>
      <c r="D70" s="292"/>
      <c r="E70" s="96" t="s">
        <v>39</v>
      </c>
      <c r="F70" s="96">
        <v>40</v>
      </c>
      <c r="G70" s="107"/>
      <c r="H70" s="334">
        <f t="shared" si="4"/>
        <v>0</v>
      </c>
      <c r="I70" s="96"/>
      <c r="J70" s="112"/>
      <c r="K70" s="73">
        <f t="shared" si="5"/>
        <v>0</v>
      </c>
    </row>
    <row r="71" spans="1:11">
      <c r="A71" s="96">
        <v>51</v>
      </c>
      <c r="B71" s="292" t="s">
        <v>123</v>
      </c>
      <c r="C71" s="292"/>
      <c r="D71" s="292"/>
      <c r="E71" s="96" t="s">
        <v>39</v>
      </c>
      <c r="F71" s="96">
        <v>20</v>
      </c>
      <c r="G71" s="107"/>
      <c r="H71" s="334">
        <f t="shared" si="4"/>
        <v>0</v>
      </c>
      <c r="I71" s="96"/>
      <c r="J71" s="112"/>
      <c r="K71" s="73">
        <f t="shared" si="5"/>
        <v>0</v>
      </c>
    </row>
    <row r="72" spans="1:11">
      <c r="A72" s="96">
        <v>52</v>
      </c>
      <c r="B72" s="279" t="s">
        <v>124</v>
      </c>
      <c r="C72" s="279"/>
      <c r="D72" s="279"/>
      <c r="E72" s="96" t="s">
        <v>39</v>
      </c>
      <c r="F72" s="96">
        <v>20</v>
      </c>
      <c r="G72" s="107"/>
      <c r="H72" s="334">
        <f t="shared" si="4"/>
        <v>0</v>
      </c>
      <c r="I72" s="121"/>
      <c r="J72" s="122"/>
      <c r="K72" s="73">
        <f t="shared" si="5"/>
        <v>0</v>
      </c>
    </row>
    <row r="73" spans="1:11">
      <c r="A73" s="233">
        <v>53</v>
      </c>
      <c r="B73" s="280" t="s">
        <v>125</v>
      </c>
      <c r="C73" s="280"/>
      <c r="D73" s="280"/>
      <c r="E73" s="96" t="s">
        <v>39</v>
      </c>
      <c r="F73" s="96">
        <v>10</v>
      </c>
      <c r="G73" s="107"/>
      <c r="H73" s="334">
        <f t="shared" si="4"/>
        <v>0</v>
      </c>
      <c r="I73" s="121"/>
      <c r="J73" s="122"/>
      <c r="K73" s="73">
        <f t="shared" si="5"/>
        <v>0</v>
      </c>
    </row>
    <row r="74" spans="1:11">
      <c r="A74" s="96">
        <v>54</v>
      </c>
      <c r="B74" s="280" t="s">
        <v>126</v>
      </c>
      <c r="C74" s="280"/>
      <c r="D74" s="280"/>
      <c r="E74" s="96" t="s">
        <v>39</v>
      </c>
      <c r="F74" s="96">
        <v>20</v>
      </c>
      <c r="G74" s="107"/>
      <c r="H74" s="334">
        <f t="shared" si="4"/>
        <v>0</v>
      </c>
      <c r="I74" s="121"/>
      <c r="J74" s="122"/>
      <c r="K74" s="73">
        <f t="shared" si="5"/>
        <v>0</v>
      </c>
    </row>
    <row r="75" spans="1:11">
      <c r="A75" s="233">
        <v>55</v>
      </c>
      <c r="B75" s="279" t="s">
        <v>127</v>
      </c>
      <c r="C75" s="279"/>
      <c r="D75" s="279"/>
      <c r="E75" s="119" t="s">
        <v>39</v>
      </c>
      <c r="F75" s="96">
        <v>20</v>
      </c>
      <c r="G75" s="107"/>
      <c r="H75" s="334">
        <f t="shared" si="4"/>
        <v>0</v>
      </c>
      <c r="I75" s="121"/>
      <c r="J75" s="122"/>
      <c r="K75" s="73">
        <f t="shared" si="5"/>
        <v>0</v>
      </c>
    </row>
    <row r="76" spans="1:11">
      <c r="A76" s="96">
        <v>56</v>
      </c>
      <c r="B76" s="279" t="s">
        <v>128</v>
      </c>
      <c r="C76" s="279"/>
      <c r="D76" s="279"/>
      <c r="E76" s="233" t="s">
        <v>39</v>
      </c>
      <c r="F76" s="121">
        <v>10</v>
      </c>
      <c r="G76" s="107"/>
      <c r="H76" s="334">
        <f t="shared" si="4"/>
        <v>0</v>
      </c>
      <c r="I76" s="121"/>
      <c r="J76" s="112"/>
      <c r="K76" s="73">
        <f t="shared" si="5"/>
        <v>0</v>
      </c>
    </row>
    <row r="77" spans="1:11">
      <c r="A77" s="233">
        <v>57</v>
      </c>
      <c r="B77" s="279" t="s">
        <v>129</v>
      </c>
      <c r="C77" s="279"/>
      <c r="D77" s="279"/>
      <c r="E77" s="233" t="s">
        <v>39</v>
      </c>
      <c r="F77" s="121">
        <v>20</v>
      </c>
      <c r="G77" s="107"/>
      <c r="H77" s="334">
        <f t="shared" si="4"/>
        <v>0</v>
      </c>
      <c r="I77" s="121"/>
      <c r="J77" s="112"/>
      <c r="K77" s="73">
        <f t="shared" si="5"/>
        <v>0</v>
      </c>
    </row>
    <row r="78" spans="1:11">
      <c r="A78" s="96">
        <v>58</v>
      </c>
      <c r="B78" s="279" t="s">
        <v>130</v>
      </c>
      <c r="C78" s="279"/>
      <c r="D78" s="279"/>
      <c r="E78" s="233" t="s">
        <v>39</v>
      </c>
      <c r="F78" s="233">
        <v>90</v>
      </c>
      <c r="G78" s="107"/>
      <c r="H78" s="334">
        <f t="shared" si="4"/>
        <v>0</v>
      </c>
      <c r="I78" s="233"/>
      <c r="J78" s="236"/>
      <c r="K78" s="73">
        <f t="shared" si="5"/>
        <v>0</v>
      </c>
    </row>
    <row r="79" spans="1:11">
      <c r="A79" s="233">
        <v>59</v>
      </c>
      <c r="B79" s="279" t="s">
        <v>131</v>
      </c>
      <c r="C79" s="279"/>
      <c r="D79" s="279"/>
      <c r="E79" s="233" t="s">
        <v>39</v>
      </c>
      <c r="F79" s="233">
        <v>90</v>
      </c>
      <c r="G79" s="107"/>
      <c r="H79" s="334">
        <f t="shared" si="4"/>
        <v>0</v>
      </c>
      <c r="I79" s="233"/>
      <c r="J79" s="236"/>
      <c r="K79" s="73">
        <f t="shared" si="5"/>
        <v>0</v>
      </c>
    </row>
    <row r="80" spans="1:11">
      <c r="A80" s="96">
        <v>60</v>
      </c>
      <c r="B80" s="279" t="s">
        <v>132</v>
      </c>
      <c r="C80" s="279"/>
      <c r="D80" s="279"/>
      <c r="E80" s="233" t="s">
        <v>39</v>
      </c>
      <c r="F80" s="233">
        <v>10</v>
      </c>
      <c r="G80" s="107"/>
      <c r="H80" s="334">
        <f t="shared" si="4"/>
        <v>0</v>
      </c>
      <c r="I80" s="126"/>
      <c r="J80" s="236"/>
      <c r="K80" s="73">
        <f t="shared" si="5"/>
        <v>0</v>
      </c>
    </row>
    <row r="81" spans="1:11">
      <c r="A81" s="233">
        <v>61</v>
      </c>
      <c r="B81" s="279" t="s">
        <v>133</v>
      </c>
      <c r="C81" s="279"/>
      <c r="D81" s="279"/>
      <c r="E81" s="233" t="s">
        <v>39</v>
      </c>
      <c r="F81" s="233">
        <v>20</v>
      </c>
      <c r="G81" s="107"/>
      <c r="H81" s="334">
        <f t="shared" si="4"/>
        <v>0</v>
      </c>
      <c r="I81" s="126"/>
      <c r="J81" s="236"/>
      <c r="K81" s="73">
        <f t="shared" si="5"/>
        <v>0</v>
      </c>
    </row>
    <row r="82" spans="1:11">
      <c r="A82" s="232"/>
      <c r="B82" s="298" t="s">
        <v>99</v>
      </c>
      <c r="C82" s="298"/>
      <c r="D82" s="298"/>
      <c r="E82" s="232"/>
      <c r="F82" s="232"/>
      <c r="G82" s="232"/>
      <c r="H82" s="333">
        <f>SUM(H55:H81)</f>
        <v>0</v>
      </c>
      <c r="I82" s="232"/>
      <c r="J82" s="232"/>
      <c r="K82" s="106">
        <f>SUM(K55:K81)</f>
        <v>0</v>
      </c>
    </row>
    <row r="83" spans="1:11">
      <c r="A83" s="94"/>
      <c r="B83" s="296" t="s">
        <v>134</v>
      </c>
      <c r="C83" s="296"/>
      <c r="D83" s="296"/>
      <c r="E83" s="95"/>
      <c r="F83" s="95"/>
      <c r="G83" s="95"/>
      <c r="H83" s="337"/>
      <c r="I83" s="95"/>
      <c r="J83" s="94"/>
      <c r="K83" s="116"/>
    </row>
    <row r="84" spans="1:11">
      <c r="A84" s="96">
        <v>62</v>
      </c>
      <c r="B84" s="279" t="s">
        <v>135</v>
      </c>
      <c r="C84" s="279"/>
      <c r="D84" s="279"/>
      <c r="E84" s="119" t="s">
        <v>39</v>
      </c>
      <c r="F84" s="96">
        <v>8</v>
      </c>
      <c r="G84" s="118"/>
      <c r="H84" s="334">
        <f t="shared" ref="H84:H92" si="6">G84*F84</f>
        <v>0</v>
      </c>
      <c r="I84" s="96"/>
      <c r="J84" s="236"/>
      <c r="K84" s="73">
        <f t="shared" ref="K84:K92" si="7">I84*F84</f>
        <v>0</v>
      </c>
    </row>
    <row r="85" spans="1:11">
      <c r="A85" s="96">
        <v>63</v>
      </c>
      <c r="B85" s="292" t="s">
        <v>136</v>
      </c>
      <c r="C85" s="292"/>
      <c r="D85" s="292"/>
      <c r="E85" s="119" t="s">
        <v>39</v>
      </c>
      <c r="F85" s="96">
        <v>5</v>
      </c>
      <c r="G85" s="118"/>
      <c r="H85" s="334">
        <f t="shared" si="6"/>
        <v>0</v>
      </c>
      <c r="I85" s="96"/>
      <c r="J85" s="236"/>
      <c r="K85" s="73">
        <f t="shared" si="7"/>
        <v>0</v>
      </c>
    </row>
    <row r="86" spans="1:11">
      <c r="A86" s="96">
        <v>64</v>
      </c>
      <c r="B86" s="292" t="s">
        <v>137</v>
      </c>
      <c r="C86" s="292"/>
      <c r="D86" s="292"/>
      <c r="E86" s="119" t="s">
        <v>39</v>
      </c>
      <c r="F86" s="96">
        <v>10</v>
      </c>
      <c r="G86" s="118"/>
      <c r="H86" s="334">
        <f t="shared" si="6"/>
        <v>0</v>
      </c>
      <c r="I86" s="96"/>
      <c r="J86" s="236"/>
      <c r="K86" s="73">
        <f t="shared" si="7"/>
        <v>0</v>
      </c>
    </row>
    <row r="87" spans="1:11">
      <c r="A87" s="96">
        <v>65</v>
      </c>
      <c r="B87" s="292" t="s">
        <v>138</v>
      </c>
      <c r="C87" s="292"/>
      <c r="D87" s="292"/>
      <c r="E87" s="119" t="s">
        <v>39</v>
      </c>
      <c r="F87" s="96">
        <v>8</v>
      </c>
      <c r="G87" s="118"/>
      <c r="H87" s="334">
        <f t="shared" si="6"/>
        <v>0</v>
      </c>
      <c r="I87" s="96"/>
      <c r="J87" s="236"/>
      <c r="K87" s="73">
        <f t="shared" si="7"/>
        <v>0</v>
      </c>
    </row>
    <row r="88" spans="1:11">
      <c r="A88" s="96">
        <v>66</v>
      </c>
      <c r="B88" s="297" t="s">
        <v>139</v>
      </c>
      <c r="C88" s="297"/>
      <c r="D88" s="297"/>
      <c r="E88" s="233" t="s">
        <v>39</v>
      </c>
      <c r="F88" s="121">
        <v>8</v>
      </c>
      <c r="G88" s="120"/>
      <c r="H88" s="334">
        <f t="shared" si="6"/>
        <v>0</v>
      </c>
      <c r="I88" s="121"/>
      <c r="J88" s="236"/>
      <c r="K88" s="73">
        <f t="shared" si="7"/>
        <v>0</v>
      </c>
    </row>
    <row r="89" spans="1:11">
      <c r="A89" s="96">
        <v>67</v>
      </c>
      <c r="B89" s="279" t="s">
        <v>140</v>
      </c>
      <c r="C89" s="279"/>
      <c r="D89" s="279"/>
      <c r="E89" s="233" t="s">
        <v>39</v>
      </c>
      <c r="F89" s="233">
        <v>16</v>
      </c>
      <c r="G89" s="107"/>
      <c r="H89" s="334">
        <f t="shared" si="6"/>
        <v>0</v>
      </c>
      <c r="I89" s="233"/>
      <c r="J89" s="236"/>
      <c r="K89" s="73">
        <f t="shared" si="7"/>
        <v>0</v>
      </c>
    </row>
    <row r="90" spans="1:11">
      <c r="A90" s="96">
        <v>68</v>
      </c>
      <c r="B90" s="292" t="s">
        <v>141</v>
      </c>
      <c r="C90" s="292"/>
      <c r="D90" s="292"/>
      <c r="E90" s="119" t="s">
        <v>39</v>
      </c>
      <c r="F90" s="96">
        <v>20</v>
      </c>
      <c r="G90" s="117"/>
      <c r="H90" s="334">
        <f t="shared" si="6"/>
        <v>0</v>
      </c>
      <c r="I90" s="96"/>
      <c r="J90" s="236"/>
      <c r="K90" s="73">
        <f t="shared" si="7"/>
        <v>0</v>
      </c>
    </row>
    <row r="91" spans="1:11">
      <c r="A91" s="96">
        <v>69</v>
      </c>
      <c r="B91" s="279" t="s">
        <v>142</v>
      </c>
      <c r="C91" s="279"/>
      <c r="D91" s="279"/>
      <c r="E91" s="119" t="s">
        <v>17</v>
      </c>
      <c r="F91" s="96">
        <v>40</v>
      </c>
      <c r="G91" s="117"/>
      <c r="H91" s="334">
        <f t="shared" si="6"/>
        <v>0</v>
      </c>
      <c r="I91" s="96"/>
      <c r="J91" s="236"/>
      <c r="K91" s="73">
        <f t="shared" si="7"/>
        <v>0</v>
      </c>
    </row>
    <row r="92" spans="1:11">
      <c r="A92" s="96">
        <v>70</v>
      </c>
      <c r="B92" s="279" t="s">
        <v>143</v>
      </c>
      <c r="C92" s="279"/>
      <c r="D92" s="279"/>
      <c r="E92" s="233" t="s">
        <v>17</v>
      </c>
      <c r="F92" s="121">
        <v>30</v>
      </c>
      <c r="G92" s="107"/>
      <c r="H92" s="334">
        <f t="shared" si="6"/>
        <v>0</v>
      </c>
      <c r="I92" s="121"/>
      <c r="J92" s="236"/>
      <c r="K92" s="73">
        <f t="shared" si="7"/>
        <v>0</v>
      </c>
    </row>
    <row r="93" spans="1:11">
      <c r="A93" s="105"/>
      <c r="B93" s="265" t="s">
        <v>99</v>
      </c>
      <c r="C93" s="265"/>
      <c r="D93" s="265"/>
      <c r="E93" s="127"/>
      <c r="F93" s="127"/>
      <c r="G93" s="128"/>
      <c r="H93" s="340">
        <f>SUM(H84:H92)</f>
        <v>0</v>
      </c>
      <c r="I93" s="127"/>
      <c r="J93" s="232"/>
      <c r="K93" s="129">
        <f>SUM(K84:K92)</f>
        <v>0</v>
      </c>
    </row>
    <row r="94" spans="1:11">
      <c r="A94" s="94"/>
      <c r="B94" s="272" t="s">
        <v>144</v>
      </c>
      <c r="C94" s="272"/>
      <c r="D94" s="272"/>
      <c r="E94" s="95"/>
      <c r="F94" s="95"/>
      <c r="G94" s="95"/>
      <c r="H94" s="337"/>
      <c r="I94" s="95"/>
      <c r="J94" s="94"/>
      <c r="K94" s="116"/>
    </row>
    <row r="95" spans="1:11">
      <c r="A95" s="124">
        <v>70</v>
      </c>
      <c r="B95" s="274" t="s">
        <v>145</v>
      </c>
      <c r="C95" s="274"/>
      <c r="D95" s="274"/>
      <c r="E95" s="124" t="s">
        <v>39</v>
      </c>
      <c r="F95" s="124">
        <v>40</v>
      </c>
      <c r="G95" s="107"/>
      <c r="H95" s="334">
        <f t="shared" ref="H95:H115" si="8">G95*F95</f>
        <v>0</v>
      </c>
      <c r="I95" s="124"/>
      <c r="J95" s="125"/>
      <c r="K95" s="73">
        <f t="shared" ref="K95:K115" si="9">I95*F95</f>
        <v>0</v>
      </c>
    </row>
    <row r="96" spans="1:11">
      <c r="A96" s="124">
        <v>71</v>
      </c>
      <c r="B96" s="274" t="s">
        <v>146</v>
      </c>
      <c r="C96" s="274"/>
      <c r="D96" s="274"/>
      <c r="E96" s="124" t="s">
        <v>39</v>
      </c>
      <c r="F96" s="124">
        <v>5</v>
      </c>
      <c r="G96" s="107"/>
      <c r="H96" s="334">
        <f t="shared" si="8"/>
        <v>0</v>
      </c>
      <c r="I96" s="124"/>
      <c r="J96" s="125"/>
      <c r="K96" s="73">
        <f t="shared" si="9"/>
        <v>0</v>
      </c>
    </row>
    <row r="97" spans="1:11">
      <c r="A97" s="124">
        <v>72</v>
      </c>
      <c r="B97" s="274" t="s">
        <v>147</v>
      </c>
      <c r="C97" s="274"/>
      <c r="D97" s="274"/>
      <c r="E97" s="233" t="s">
        <v>39</v>
      </c>
      <c r="F97" s="233">
        <v>5</v>
      </c>
      <c r="G97" s="107"/>
      <c r="H97" s="334">
        <f t="shared" si="8"/>
        <v>0</v>
      </c>
      <c r="I97" s="233"/>
      <c r="J97" s="125"/>
      <c r="K97" s="73">
        <f t="shared" si="9"/>
        <v>0</v>
      </c>
    </row>
    <row r="98" spans="1:11">
      <c r="A98" s="124">
        <v>73</v>
      </c>
      <c r="B98" s="274" t="s">
        <v>148</v>
      </c>
      <c r="C98" s="274"/>
      <c r="D98" s="274"/>
      <c r="E98" s="119" t="s">
        <v>39</v>
      </c>
      <c r="F98" s="96">
        <v>190</v>
      </c>
      <c r="G98" s="107"/>
      <c r="H98" s="334">
        <f t="shared" si="8"/>
        <v>0</v>
      </c>
      <c r="I98" s="130"/>
      <c r="J98" s="122"/>
      <c r="K98" s="73">
        <f t="shared" si="9"/>
        <v>0</v>
      </c>
    </row>
    <row r="99" spans="1:11">
      <c r="A99" s="124">
        <v>74</v>
      </c>
      <c r="B99" s="274" t="s">
        <v>149</v>
      </c>
      <c r="C99" s="274"/>
      <c r="D99" s="274"/>
      <c r="E99" s="233" t="s">
        <v>39</v>
      </c>
      <c r="F99" s="121">
        <v>30</v>
      </c>
      <c r="G99" s="107"/>
      <c r="H99" s="334">
        <f t="shared" si="8"/>
        <v>0</v>
      </c>
      <c r="I99" s="121"/>
      <c r="J99" s="125"/>
      <c r="K99" s="73">
        <f t="shared" si="9"/>
        <v>0</v>
      </c>
    </row>
    <row r="100" spans="1:11">
      <c r="A100" s="124">
        <v>75</v>
      </c>
      <c r="B100" s="288" t="s">
        <v>150</v>
      </c>
      <c r="C100" s="288"/>
      <c r="D100" s="288"/>
      <c r="E100" s="233" t="s">
        <v>39</v>
      </c>
      <c r="F100" s="121">
        <v>15</v>
      </c>
      <c r="G100" s="107"/>
      <c r="H100" s="334">
        <f t="shared" si="8"/>
        <v>0</v>
      </c>
      <c r="I100" s="121"/>
      <c r="J100" s="125"/>
      <c r="K100" s="73">
        <f t="shared" si="9"/>
        <v>0</v>
      </c>
    </row>
    <row r="101" spans="1:11">
      <c r="A101" s="124">
        <v>76</v>
      </c>
      <c r="B101" s="288" t="s">
        <v>151</v>
      </c>
      <c r="C101" s="288"/>
      <c r="D101" s="288"/>
      <c r="E101" s="233" t="s">
        <v>39</v>
      </c>
      <c r="F101" s="121">
        <v>5</v>
      </c>
      <c r="G101" s="107"/>
      <c r="H101" s="334">
        <f t="shared" si="8"/>
        <v>0</v>
      </c>
      <c r="I101" s="121"/>
      <c r="J101" s="125"/>
      <c r="K101" s="73">
        <f t="shared" si="9"/>
        <v>0</v>
      </c>
    </row>
    <row r="102" spans="1:11">
      <c r="A102" s="124">
        <v>77</v>
      </c>
      <c r="B102" s="288" t="s">
        <v>152</v>
      </c>
      <c r="C102" s="288"/>
      <c r="D102" s="288"/>
      <c r="E102" s="233" t="s">
        <v>39</v>
      </c>
      <c r="F102" s="121">
        <v>10</v>
      </c>
      <c r="G102" s="107"/>
      <c r="H102" s="334">
        <f t="shared" si="8"/>
        <v>0</v>
      </c>
      <c r="I102" s="121"/>
      <c r="J102" s="125"/>
      <c r="K102" s="73">
        <f t="shared" si="9"/>
        <v>0</v>
      </c>
    </row>
    <row r="103" spans="1:11">
      <c r="A103" s="124">
        <v>78</v>
      </c>
      <c r="B103" s="295" t="s">
        <v>153</v>
      </c>
      <c r="C103" s="295"/>
      <c r="D103" s="295"/>
      <c r="E103" s="233" t="s">
        <v>39</v>
      </c>
      <c r="F103" s="121">
        <v>70</v>
      </c>
      <c r="G103" s="107"/>
      <c r="H103" s="334">
        <f t="shared" si="8"/>
        <v>0</v>
      </c>
      <c r="I103" s="121"/>
      <c r="J103" s="125"/>
      <c r="K103" s="73">
        <f t="shared" si="9"/>
        <v>0</v>
      </c>
    </row>
    <row r="104" spans="1:11">
      <c r="A104" s="124">
        <v>79</v>
      </c>
      <c r="B104" s="274" t="s">
        <v>154</v>
      </c>
      <c r="C104" s="274"/>
      <c r="D104" s="274"/>
      <c r="E104" s="233" t="s">
        <v>39</v>
      </c>
      <c r="F104" s="121">
        <v>50</v>
      </c>
      <c r="G104" s="107"/>
      <c r="H104" s="334">
        <f t="shared" si="8"/>
        <v>0</v>
      </c>
      <c r="I104" s="121"/>
      <c r="J104" s="125"/>
      <c r="K104" s="73">
        <f t="shared" si="9"/>
        <v>0</v>
      </c>
    </row>
    <row r="105" spans="1:11">
      <c r="A105" s="124">
        <v>80</v>
      </c>
      <c r="B105" s="274" t="s">
        <v>155</v>
      </c>
      <c r="C105" s="274"/>
      <c r="D105" s="274"/>
      <c r="E105" s="233" t="s">
        <v>39</v>
      </c>
      <c r="F105" s="233">
        <v>10</v>
      </c>
      <c r="G105" s="107"/>
      <c r="H105" s="334">
        <f t="shared" si="8"/>
        <v>0</v>
      </c>
      <c r="I105" s="121"/>
      <c r="J105" s="125"/>
      <c r="K105" s="73">
        <f t="shared" si="9"/>
        <v>0</v>
      </c>
    </row>
    <row r="106" spans="1:11">
      <c r="A106" s="124">
        <v>81</v>
      </c>
      <c r="B106" s="274" t="s">
        <v>156</v>
      </c>
      <c r="C106" s="274"/>
      <c r="D106" s="274"/>
      <c r="E106" s="119" t="s">
        <v>39</v>
      </c>
      <c r="F106" s="96">
        <v>50</v>
      </c>
      <c r="G106" s="107"/>
      <c r="H106" s="334">
        <f t="shared" si="8"/>
        <v>0</v>
      </c>
      <c r="I106" s="121"/>
      <c r="J106" s="125"/>
      <c r="K106" s="73">
        <f t="shared" si="9"/>
        <v>0</v>
      </c>
    </row>
    <row r="107" spans="1:11">
      <c r="A107" s="124">
        <v>82</v>
      </c>
      <c r="B107" s="274" t="s">
        <v>157</v>
      </c>
      <c r="C107" s="274"/>
      <c r="D107" s="274"/>
      <c r="E107" s="233" t="s">
        <v>39</v>
      </c>
      <c r="F107" s="121">
        <v>200</v>
      </c>
      <c r="G107" s="107"/>
      <c r="H107" s="334">
        <f t="shared" si="8"/>
        <v>0</v>
      </c>
      <c r="I107" s="121"/>
      <c r="J107" s="125"/>
      <c r="K107" s="73">
        <f t="shared" si="9"/>
        <v>0</v>
      </c>
    </row>
    <row r="108" spans="1:11">
      <c r="A108" s="124">
        <v>83</v>
      </c>
      <c r="B108" s="274" t="s">
        <v>158</v>
      </c>
      <c r="C108" s="274"/>
      <c r="D108" s="274"/>
      <c r="E108" s="233" t="s">
        <v>39</v>
      </c>
      <c r="F108" s="121">
        <v>400</v>
      </c>
      <c r="G108" s="107"/>
      <c r="H108" s="334">
        <f t="shared" si="8"/>
        <v>0</v>
      </c>
      <c r="I108" s="121"/>
      <c r="J108" s="125"/>
      <c r="K108" s="73">
        <f t="shared" si="9"/>
        <v>0</v>
      </c>
    </row>
    <row r="109" spans="1:11">
      <c r="A109" s="124">
        <v>84</v>
      </c>
      <c r="B109" s="274" t="s">
        <v>159</v>
      </c>
      <c r="C109" s="274"/>
      <c r="D109" s="274"/>
      <c r="E109" s="233" t="s">
        <v>39</v>
      </c>
      <c r="F109" s="121">
        <v>30</v>
      </c>
      <c r="G109" s="107"/>
      <c r="H109" s="334">
        <f t="shared" si="8"/>
        <v>0</v>
      </c>
      <c r="I109" s="121"/>
      <c r="J109" s="125"/>
      <c r="K109" s="73">
        <f t="shared" si="9"/>
        <v>0</v>
      </c>
    </row>
    <row r="110" spans="1:11">
      <c r="A110" s="124">
        <v>85</v>
      </c>
      <c r="B110" s="274" t="s">
        <v>160</v>
      </c>
      <c r="C110" s="274"/>
      <c r="D110" s="274"/>
      <c r="E110" s="233" t="s">
        <v>39</v>
      </c>
      <c r="F110" s="121">
        <v>90</v>
      </c>
      <c r="G110" s="107"/>
      <c r="H110" s="334">
        <f t="shared" si="8"/>
        <v>0</v>
      </c>
      <c r="I110" s="121"/>
      <c r="J110" s="125"/>
      <c r="K110" s="73">
        <f t="shared" si="9"/>
        <v>0</v>
      </c>
    </row>
    <row r="111" spans="1:11">
      <c r="A111" s="124">
        <v>86</v>
      </c>
      <c r="B111" s="274" t="s">
        <v>161</v>
      </c>
      <c r="C111" s="274"/>
      <c r="D111" s="274"/>
      <c r="E111" s="233" t="s">
        <v>39</v>
      </c>
      <c r="F111" s="121">
        <v>90</v>
      </c>
      <c r="G111" s="107"/>
      <c r="H111" s="334">
        <f t="shared" si="8"/>
        <v>0</v>
      </c>
      <c r="I111" s="121"/>
      <c r="J111" s="125"/>
      <c r="K111" s="73">
        <f t="shared" si="9"/>
        <v>0</v>
      </c>
    </row>
    <row r="112" spans="1:11">
      <c r="A112" s="124">
        <v>87</v>
      </c>
      <c r="B112" s="271" t="s">
        <v>162</v>
      </c>
      <c r="C112" s="271"/>
      <c r="D112" s="271"/>
      <c r="E112" s="124" t="s">
        <v>39</v>
      </c>
      <c r="F112" s="108">
        <v>10</v>
      </c>
      <c r="G112" s="131"/>
      <c r="H112" s="334">
        <f t="shared" si="8"/>
        <v>0</v>
      </c>
      <c r="I112" s="108"/>
      <c r="J112" s="125"/>
      <c r="K112" s="73">
        <f t="shared" si="9"/>
        <v>0</v>
      </c>
    </row>
    <row r="113" spans="1:11">
      <c r="A113" s="124">
        <v>88</v>
      </c>
      <c r="B113" s="271" t="s">
        <v>163</v>
      </c>
      <c r="C113" s="271"/>
      <c r="D113" s="271"/>
      <c r="E113" s="233" t="s">
        <v>39</v>
      </c>
      <c r="F113" s="233">
        <v>50</v>
      </c>
      <c r="G113" s="107"/>
      <c r="H113" s="334">
        <f t="shared" si="8"/>
        <v>0</v>
      </c>
      <c r="I113" s="233"/>
      <c r="J113" s="236"/>
      <c r="K113" s="73">
        <f t="shared" si="9"/>
        <v>0</v>
      </c>
    </row>
    <row r="114" spans="1:11">
      <c r="A114" s="124">
        <v>89</v>
      </c>
      <c r="B114" s="271" t="s">
        <v>164</v>
      </c>
      <c r="C114" s="271"/>
      <c r="D114" s="271"/>
      <c r="E114" s="124" t="s">
        <v>39</v>
      </c>
      <c r="F114" s="124">
        <v>30</v>
      </c>
      <c r="G114" s="131"/>
      <c r="H114" s="334">
        <f t="shared" si="8"/>
        <v>0</v>
      </c>
      <c r="I114" s="124"/>
      <c r="J114" s="125"/>
      <c r="K114" s="73">
        <f t="shared" si="9"/>
        <v>0</v>
      </c>
    </row>
    <row r="115" spans="1:11">
      <c r="A115" s="124">
        <v>90</v>
      </c>
      <c r="B115" s="288" t="s">
        <v>165</v>
      </c>
      <c r="C115" s="288"/>
      <c r="D115" s="288"/>
      <c r="E115" s="233" t="s">
        <v>39</v>
      </c>
      <c r="F115" s="233">
        <v>15</v>
      </c>
      <c r="G115" s="107"/>
      <c r="H115" s="334">
        <f t="shared" si="8"/>
        <v>0</v>
      </c>
      <c r="I115" s="233"/>
      <c r="J115" s="236"/>
      <c r="K115" s="73">
        <f t="shared" si="9"/>
        <v>0</v>
      </c>
    </row>
    <row r="116" spans="1:11">
      <c r="A116" s="132"/>
      <c r="B116" s="293" t="s">
        <v>166</v>
      </c>
      <c r="C116" s="293"/>
      <c r="D116" s="293"/>
      <c r="E116" s="132"/>
      <c r="F116" s="132"/>
      <c r="G116" s="132"/>
      <c r="H116" s="341">
        <f>SUM(H95:H115)</f>
        <v>0</v>
      </c>
      <c r="I116" s="132"/>
      <c r="J116" s="132"/>
      <c r="K116" s="133">
        <f>SUM(K95:K115)</f>
        <v>0</v>
      </c>
    </row>
    <row r="117" spans="1:11">
      <c r="A117" s="287"/>
      <c r="B117" s="294" t="s">
        <v>167</v>
      </c>
      <c r="C117" s="294"/>
      <c r="D117" s="294"/>
      <c r="E117" s="354"/>
      <c r="F117" s="354"/>
      <c r="G117" s="354"/>
      <c r="H117" s="355"/>
      <c r="I117" s="354"/>
      <c r="J117" s="354"/>
      <c r="K117" s="354"/>
    </row>
    <row r="118" spans="1:11">
      <c r="A118" s="287"/>
      <c r="B118" s="294"/>
      <c r="C118" s="294"/>
      <c r="D118" s="294"/>
      <c r="E118" s="354"/>
      <c r="F118" s="354"/>
      <c r="G118" s="354"/>
      <c r="H118" s="355"/>
      <c r="I118" s="354"/>
      <c r="J118" s="354"/>
      <c r="K118" s="354"/>
    </row>
    <row r="119" spans="1:11">
      <c r="A119" s="233">
        <v>91</v>
      </c>
      <c r="B119" s="274" t="s">
        <v>168</v>
      </c>
      <c r="C119" s="274"/>
      <c r="D119" s="274"/>
      <c r="E119" s="233" t="s">
        <v>39</v>
      </c>
      <c r="F119" s="233">
        <v>80</v>
      </c>
      <c r="G119" s="107"/>
      <c r="H119" s="334">
        <f t="shared" ref="H119:H126" si="10">G119*F119</f>
        <v>0</v>
      </c>
      <c r="I119" s="235"/>
      <c r="J119" s="236"/>
      <c r="K119" s="73">
        <f t="shared" ref="K119:K126" si="11">I119*F119</f>
        <v>0</v>
      </c>
    </row>
    <row r="120" spans="1:11">
      <c r="A120" s="233">
        <v>92</v>
      </c>
      <c r="B120" s="274" t="s">
        <v>169</v>
      </c>
      <c r="C120" s="274"/>
      <c r="D120" s="274"/>
      <c r="E120" s="233" t="s">
        <v>39</v>
      </c>
      <c r="F120" s="233">
        <v>25</v>
      </c>
      <c r="G120" s="107"/>
      <c r="H120" s="334">
        <f t="shared" si="10"/>
        <v>0</v>
      </c>
      <c r="I120" s="235"/>
      <c r="J120" s="236"/>
      <c r="K120" s="73">
        <f t="shared" si="11"/>
        <v>0</v>
      </c>
    </row>
    <row r="121" spans="1:11">
      <c r="A121" s="233">
        <v>93</v>
      </c>
      <c r="B121" s="274" t="s">
        <v>170</v>
      </c>
      <c r="C121" s="274"/>
      <c r="D121" s="274"/>
      <c r="E121" s="119" t="s">
        <v>39</v>
      </c>
      <c r="F121" s="96">
        <v>90</v>
      </c>
      <c r="G121" s="117"/>
      <c r="H121" s="334">
        <f t="shared" si="10"/>
        <v>0</v>
      </c>
      <c r="I121" s="134"/>
      <c r="J121" s="112"/>
      <c r="K121" s="73">
        <f t="shared" si="11"/>
        <v>0</v>
      </c>
    </row>
    <row r="122" spans="1:11">
      <c r="A122" s="233">
        <v>94</v>
      </c>
      <c r="B122" s="274" t="s">
        <v>171</v>
      </c>
      <c r="C122" s="274"/>
      <c r="D122" s="274"/>
      <c r="E122" s="233" t="s">
        <v>39</v>
      </c>
      <c r="F122" s="121">
        <v>50</v>
      </c>
      <c r="G122" s="107"/>
      <c r="H122" s="334">
        <f t="shared" si="10"/>
        <v>0</v>
      </c>
      <c r="I122" s="135"/>
      <c r="J122" s="122"/>
      <c r="K122" s="73">
        <f t="shared" si="11"/>
        <v>0</v>
      </c>
    </row>
    <row r="123" spans="1:11">
      <c r="A123" s="233">
        <v>95</v>
      </c>
      <c r="B123" s="274" t="s">
        <v>172</v>
      </c>
      <c r="C123" s="274"/>
      <c r="D123" s="274"/>
      <c r="E123" s="233" t="s">
        <v>39</v>
      </c>
      <c r="F123" s="121">
        <v>50</v>
      </c>
      <c r="G123" s="107"/>
      <c r="H123" s="334">
        <f t="shared" si="10"/>
        <v>0</v>
      </c>
      <c r="I123" s="135"/>
      <c r="J123" s="122"/>
      <c r="K123" s="73">
        <f t="shared" si="11"/>
        <v>0</v>
      </c>
    </row>
    <row r="124" spans="1:11">
      <c r="A124" s="233">
        <v>96</v>
      </c>
      <c r="B124" s="271" t="s">
        <v>173</v>
      </c>
      <c r="C124" s="271"/>
      <c r="D124" s="271"/>
      <c r="E124" s="233" t="s">
        <v>39</v>
      </c>
      <c r="F124" s="121">
        <v>10</v>
      </c>
      <c r="G124" s="107"/>
      <c r="H124" s="334">
        <f t="shared" si="10"/>
        <v>0</v>
      </c>
      <c r="I124" s="135"/>
      <c r="J124" s="122"/>
      <c r="K124" s="73">
        <f t="shared" si="11"/>
        <v>0</v>
      </c>
    </row>
    <row r="125" spans="1:11">
      <c r="A125" s="233">
        <v>97</v>
      </c>
      <c r="B125" s="271" t="s">
        <v>174</v>
      </c>
      <c r="C125" s="271"/>
      <c r="D125" s="271"/>
      <c r="E125" s="233" t="s">
        <v>39</v>
      </c>
      <c r="F125" s="121">
        <v>20</v>
      </c>
      <c r="G125" s="107"/>
      <c r="H125" s="334">
        <f t="shared" si="10"/>
        <v>0</v>
      </c>
      <c r="I125" s="135"/>
      <c r="J125" s="122"/>
      <c r="K125" s="73">
        <f t="shared" si="11"/>
        <v>0</v>
      </c>
    </row>
    <row r="126" spans="1:11">
      <c r="A126" s="233">
        <v>98</v>
      </c>
      <c r="B126" s="274" t="s">
        <v>175</v>
      </c>
      <c r="C126" s="274"/>
      <c r="D126" s="274"/>
      <c r="E126" s="124" t="s">
        <v>39</v>
      </c>
      <c r="F126" s="108">
        <v>10</v>
      </c>
      <c r="G126" s="131"/>
      <c r="H126" s="334">
        <f t="shared" si="10"/>
        <v>0</v>
      </c>
      <c r="I126" s="136"/>
      <c r="J126" s="137"/>
      <c r="K126" s="73">
        <f t="shared" si="11"/>
        <v>0</v>
      </c>
    </row>
    <row r="127" spans="1:11">
      <c r="A127" s="232"/>
      <c r="B127" s="265" t="s">
        <v>99</v>
      </c>
      <c r="C127" s="265"/>
      <c r="D127" s="265"/>
      <c r="E127" s="232"/>
      <c r="F127" s="232"/>
      <c r="G127" s="232"/>
      <c r="H127" s="335">
        <f>SUM(H119:H126)</f>
        <v>0</v>
      </c>
      <c r="I127" s="232"/>
      <c r="J127" s="232"/>
      <c r="K127" s="106">
        <f>SUM(K119:K126)</f>
        <v>0</v>
      </c>
    </row>
    <row r="128" spans="1:11">
      <c r="A128" s="230"/>
      <c r="B128" s="272" t="s">
        <v>176</v>
      </c>
      <c r="C128" s="272"/>
      <c r="D128" s="272"/>
      <c r="E128" s="230"/>
      <c r="F128" s="230"/>
      <c r="G128" s="230"/>
      <c r="H128" s="336"/>
      <c r="I128" s="230"/>
      <c r="J128" s="230"/>
      <c r="K128" s="116"/>
    </row>
    <row r="129" spans="1:11">
      <c r="A129" s="138">
        <v>99</v>
      </c>
      <c r="B129" s="292" t="s">
        <v>177</v>
      </c>
      <c r="C129" s="292"/>
      <c r="D129" s="292"/>
      <c r="E129" s="20" t="s">
        <v>39</v>
      </c>
      <c r="F129" s="20">
        <v>10</v>
      </c>
      <c r="G129" s="139"/>
      <c r="H129" s="342"/>
      <c r="I129" s="139"/>
      <c r="J129" s="140"/>
      <c r="K129" s="73">
        <f t="shared" ref="K129:K141" si="12">I129*F129</f>
        <v>0</v>
      </c>
    </row>
    <row r="130" spans="1:11">
      <c r="A130" s="138">
        <v>100</v>
      </c>
      <c r="B130" s="292" t="s">
        <v>178</v>
      </c>
      <c r="C130" s="292"/>
      <c r="D130" s="292"/>
      <c r="E130" s="20" t="s">
        <v>39</v>
      </c>
      <c r="F130" s="20">
        <v>20</v>
      </c>
      <c r="G130" s="139"/>
      <c r="H130" s="342"/>
      <c r="I130" s="139"/>
      <c r="J130" s="140"/>
      <c r="K130" s="73">
        <f t="shared" si="12"/>
        <v>0</v>
      </c>
    </row>
    <row r="131" spans="1:11">
      <c r="A131" s="138">
        <v>101</v>
      </c>
      <c r="B131" s="292" t="s">
        <v>179</v>
      </c>
      <c r="C131" s="292"/>
      <c r="D131" s="292"/>
      <c r="E131" s="20" t="s">
        <v>39</v>
      </c>
      <c r="F131" s="20">
        <v>10</v>
      </c>
      <c r="G131" s="139"/>
      <c r="H131" s="342"/>
      <c r="I131" s="139"/>
      <c r="J131" s="140"/>
      <c r="K131" s="73">
        <f t="shared" si="12"/>
        <v>0</v>
      </c>
    </row>
    <row r="132" spans="1:11">
      <c r="A132" s="138">
        <v>102</v>
      </c>
      <c r="B132" s="292" t="s">
        <v>180</v>
      </c>
      <c r="C132" s="292"/>
      <c r="D132" s="292"/>
      <c r="E132" s="141" t="s">
        <v>39</v>
      </c>
      <c r="F132" s="141">
        <v>5</v>
      </c>
      <c r="G132" s="142"/>
      <c r="H132" s="343"/>
      <c r="I132" s="143"/>
      <c r="J132" s="140"/>
      <c r="K132" s="73">
        <f t="shared" si="12"/>
        <v>0</v>
      </c>
    </row>
    <row r="133" spans="1:11">
      <c r="A133" s="138">
        <v>103</v>
      </c>
      <c r="B133" s="292" t="s">
        <v>181</v>
      </c>
      <c r="C133" s="292"/>
      <c r="D133" s="292"/>
      <c r="E133" s="141" t="s">
        <v>39</v>
      </c>
      <c r="F133" s="141">
        <v>5</v>
      </c>
      <c r="G133" s="142"/>
      <c r="H133" s="343"/>
      <c r="I133" s="143"/>
      <c r="J133" s="140"/>
      <c r="K133" s="73">
        <f t="shared" si="12"/>
        <v>0</v>
      </c>
    </row>
    <row r="134" spans="1:11">
      <c r="A134" s="138">
        <v>104</v>
      </c>
      <c r="B134" s="292" t="s">
        <v>182</v>
      </c>
      <c r="C134" s="292"/>
      <c r="D134" s="292"/>
      <c r="E134" s="141" t="s">
        <v>39</v>
      </c>
      <c r="F134" s="141">
        <v>8</v>
      </c>
      <c r="G134" s="142"/>
      <c r="H134" s="343"/>
      <c r="I134" s="143"/>
      <c r="J134" s="140"/>
      <c r="K134" s="73">
        <f t="shared" si="12"/>
        <v>0</v>
      </c>
    </row>
    <row r="135" spans="1:11">
      <c r="A135" s="138">
        <v>105</v>
      </c>
      <c r="B135" s="292" t="s">
        <v>183</v>
      </c>
      <c r="C135" s="292"/>
      <c r="D135" s="292"/>
      <c r="E135" s="141" t="s">
        <v>39</v>
      </c>
      <c r="F135" s="141">
        <v>10</v>
      </c>
      <c r="G135" s="142"/>
      <c r="H135" s="343"/>
      <c r="I135" s="143"/>
      <c r="J135" s="140"/>
      <c r="K135" s="73">
        <f t="shared" si="12"/>
        <v>0</v>
      </c>
    </row>
    <row r="136" spans="1:11">
      <c r="A136" s="138">
        <v>106</v>
      </c>
      <c r="B136" s="292" t="s">
        <v>184</v>
      </c>
      <c r="C136" s="292"/>
      <c r="D136" s="292"/>
      <c r="E136" s="141" t="s">
        <v>39</v>
      </c>
      <c r="F136" s="141">
        <v>20</v>
      </c>
      <c r="G136" s="142"/>
      <c r="H136" s="343"/>
      <c r="I136" s="143"/>
      <c r="J136" s="140"/>
      <c r="K136" s="73">
        <f t="shared" si="12"/>
        <v>0</v>
      </c>
    </row>
    <row r="137" spans="1:11">
      <c r="A137" s="138">
        <v>107</v>
      </c>
      <c r="B137" s="280" t="s">
        <v>185</v>
      </c>
      <c r="C137" s="280"/>
      <c r="D137" s="280"/>
      <c r="E137" s="29" t="s">
        <v>39</v>
      </c>
      <c r="F137" s="28">
        <v>35</v>
      </c>
      <c r="G137" s="144"/>
      <c r="H137" s="332"/>
      <c r="I137" s="145"/>
      <c r="J137" s="98"/>
      <c r="K137" s="73">
        <f t="shared" si="12"/>
        <v>0</v>
      </c>
    </row>
    <row r="138" spans="1:11">
      <c r="A138" s="138">
        <v>108</v>
      </c>
      <c r="B138" s="280" t="s">
        <v>186</v>
      </c>
      <c r="C138" s="280"/>
      <c r="D138" s="280"/>
      <c r="E138" s="222" t="s">
        <v>39</v>
      </c>
      <c r="F138" s="56">
        <v>15</v>
      </c>
      <c r="G138" s="23"/>
      <c r="H138" s="344"/>
      <c r="I138" s="146"/>
      <c r="J138" s="59"/>
      <c r="K138" s="73">
        <f t="shared" si="12"/>
        <v>0</v>
      </c>
    </row>
    <row r="139" spans="1:11">
      <c r="A139" s="138">
        <v>109</v>
      </c>
      <c r="B139" s="280" t="s">
        <v>187</v>
      </c>
      <c r="C139" s="280"/>
      <c r="D139" s="280"/>
      <c r="E139" s="222" t="s">
        <v>39</v>
      </c>
      <c r="F139" s="56">
        <v>50</v>
      </c>
      <c r="G139" s="23"/>
      <c r="H139" s="344"/>
      <c r="I139" s="146"/>
      <c r="J139" s="59"/>
      <c r="K139" s="73">
        <f t="shared" si="12"/>
        <v>0</v>
      </c>
    </row>
    <row r="140" spans="1:11">
      <c r="A140" s="138">
        <v>110</v>
      </c>
      <c r="B140" s="280" t="s">
        <v>188</v>
      </c>
      <c r="C140" s="280"/>
      <c r="D140" s="280"/>
      <c r="E140" s="222" t="s">
        <v>39</v>
      </c>
      <c r="F140" s="56">
        <v>10</v>
      </c>
      <c r="G140" s="23"/>
      <c r="H140" s="344"/>
      <c r="I140" s="146"/>
      <c r="J140" s="59"/>
      <c r="K140" s="73">
        <f t="shared" si="12"/>
        <v>0</v>
      </c>
    </row>
    <row r="141" spans="1:11">
      <c r="A141" s="138">
        <v>111</v>
      </c>
      <c r="B141" s="292" t="s">
        <v>189</v>
      </c>
      <c r="C141" s="292"/>
      <c r="D141" s="292"/>
      <c r="E141" s="28" t="s">
        <v>39</v>
      </c>
      <c r="F141" s="28">
        <v>800</v>
      </c>
      <c r="G141" s="23"/>
      <c r="H141" s="344"/>
      <c r="I141" s="146"/>
      <c r="J141" s="59"/>
      <c r="K141" s="73">
        <f t="shared" si="12"/>
        <v>0</v>
      </c>
    </row>
    <row r="142" spans="1:11">
      <c r="A142" s="105"/>
      <c r="B142" s="265" t="s">
        <v>99</v>
      </c>
      <c r="C142" s="265"/>
      <c r="D142" s="265"/>
      <c r="E142" s="127"/>
      <c r="F142" s="127"/>
      <c r="G142" s="128"/>
      <c r="H142" s="345">
        <f>SUM(H129:H141)</f>
        <v>0</v>
      </c>
      <c r="I142" s="127"/>
      <c r="J142" s="128"/>
      <c r="K142" s="129">
        <f>SUM(K129:K141)</f>
        <v>0</v>
      </c>
    </row>
    <row r="143" spans="1:11">
      <c r="A143" s="147"/>
      <c r="B143" s="272" t="s">
        <v>190</v>
      </c>
      <c r="C143" s="272"/>
      <c r="D143" s="272"/>
      <c r="E143" s="95"/>
      <c r="F143" s="95"/>
      <c r="G143" s="95"/>
      <c r="H143" s="337"/>
      <c r="I143" s="95"/>
      <c r="J143" s="94"/>
      <c r="K143" s="116"/>
    </row>
    <row r="144" spans="1:11">
      <c r="A144" s="282">
        <v>112</v>
      </c>
      <c r="B144" s="274" t="s">
        <v>191</v>
      </c>
      <c r="C144" s="274"/>
      <c r="D144" s="274"/>
      <c r="E144" s="282" t="s">
        <v>17</v>
      </c>
      <c r="F144" s="282">
        <v>450</v>
      </c>
      <c r="G144" s="291"/>
      <c r="H144" s="346"/>
      <c r="I144" s="289"/>
      <c r="J144" s="290"/>
      <c r="K144" s="248">
        <f t="shared" ref="K144:K161" si="13">I144*F144</f>
        <v>0</v>
      </c>
    </row>
    <row r="145" spans="1:11">
      <c r="A145" s="282"/>
      <c r="B145" s="274"/>
      <c r="C145" s="274"/>
      <c r="D145" s="274"/>
      <c r="E145" s="282"/>
      <c r="F145" s="282"/>
      <c r="G145" s="291"/>
      <c r="H145" s="346"/>
      <c r="I145" s="289"/>
      <c r="J145" s="290"/>
      <c r="K145" s="248">
        <f t="shared" si="13"/>
        <v>0</v>
      </c>
    </row>
    <row r="146" spans="1:11">
      <c r="A146" s="233">
        <v>113</v>
      </c>
      <c r="B146" s="271" t="s">
        <v>192</v>
      </c>
      <c r="C146" s="271"/>
      <c r="D146" s="271"/>
      <c r="E146" s="148" t="s">
        <v>39</v>
      </c>
      <c r="F146" s="96">
        <v>10</v>
      </c>
      <c r="G146" s="149"/>
      <c r="H146" s="338"/>
      <c r="I146" s="134"/>
      <c r="J146" s="112"/>
      <c r="K146" s="73">
        <f t="shared" si="13"/>
        <v>0</v>
      </c>
    </row>
    <row r="147" spans="1:11">
      <c r="A147" s="231">
        <v>114</v>
      </c>
      <c r="B147" s="274" t="s">
        <v>193</v>
      </c>
      <c r="C147" s="274"/>
      <c r="D147" s="274"/>
      <c r="E147" s="148" t="s">
        <v>39</v>
      </c>
      <c r="F147" s="96">
        <v>120</v>
      </c>
      <c r="G147" s="149"/>
      <c r="H147" s="338"/>
      <c r="I147" s="134"/>
      <c r="J147" s="112"/>
      <c r="K147" s="73">
        <f t="shared" si="13"/>
        <v>0</v>
      </c>
    </row>
    <row r="148" spans="1:11">
      <c r="A148" s="231">
        <v>115</v>
      </c>
      <c r="B148" s="274" t="s">
        <v>194</v>
      </c>
      <c r="C148" s="274"/>
      <c r="D148" s="274"/>
      <c r="E148" s="150" t="s">
        <v>39</v>
      </c>
      <c r="F148" s="121">
        <v>40</v>
      </c>
      <c r="G148" s="151"/>
      <c r="H148" s="339"/>
      <c r="I148" s="135"/>
      <c r="J148" s="122"/>
      <c r="K148" s="73">
        <f t="shared" si="13"/>
        <v>0</v>
      </c>
    </row>
    <row r="149" spans="1:11">
      <c r="A149" s="233">
        <v>116</v>
      </c>
      <c r="B149" s="271" t="s">
        <v>195</v>
      </c>
      <c r="C149" s="271"/>
      <c r="D149" s="271"/>
      <c r="E149" s="150" t="s">
        <v>39</v>
      </c>
      <c r="F149" s="121">
        <v>200</v>
      </c>
      <c r="G149" s="151"/>
      <c r="H149" s="339"/>
      <c r="I149" s="135"/>
      <c r="J149" s="122"/>
      <c r="K149" s="73">
        <f t="shared" si="13"/>
        <v>0</v>
      </c>
    </row>
    <row r="150" spans="1:11">
      <c r="A150" s="231">
        <v>117</v>
      </c>
      <c r="B150" s="271" t="s">
        <v>196</v>
      </c>
      <c r="C150" s="271"/>
      <c r="D150" s="271"/>
      <c r="E150" s="150" t="s">
        <v>39</v>
      </c>
      <c r="F150" s="121">
        <v>10</v>
      </c>
      <c r="G150" s="151"/>
      <c r="H150" s="339"/>
      <c r="I150" s="135"/>
      <c r="J150" s="122"/>
      <c r="K150" s="73">
        <f t="shared" si="13"/>
        <v>0</v>
      </c>
    </row>
    <row r="151" spans="1:11">
      <c r="A151" s="231">
        <v>118</v>
      </c>
      <c r="B151" s="288" t="s">
        <v>197</v>
      </c>
      <c r="C151" s="288"/>
      <c r="D151" s="288"/>
      <c r="E151" s="150" t="s">
        <v>39</v>
      </c>
      <c r="F151" s="121">
        <v>30</v>
      </c>
      <c r="G151" s="151"/>
      <c r="H151" s="339"/>
      <c r="I151" s="135"/>
      <c r="J151" s="122"/>
      <c r="K151" s="73">
        <f t="shared" si="13"/>
        <v>0</v>
      </c>
    </row>
    <row r="152" spans="1:11">
      <c r="A152" s="233">
        <v>119</v>
      </c>
      <c r="B152" s="271" t="s">
        <v>198</v>
      </c>
      <c r="C152" s="271"/>
      <c r="D152" s="271"/>
      <c r="E152" s="150" t="s">
        <v>39</v>
      </c>
      <c r="F152" s="233">
        <v>70</v>
      </c>
      <c r="G152" s="151"/>
      <c r="H152" s="339"/>
      <c r="I152" s="235"/>
      <c r="J152" s="236"/>
      <c r="K152" s="73">
        <f t="shared" si="13"/>
        <v>0</v>
      </c>
    </row>
    <row r="153" spans="1:11">
      <c r="A153" s="231">
        <v>120</v>
      </c>
      <c r="B153" s="271" t="s">
        <v>199</v>
      </c>
      <c r="C153" s="271"/>
      <c r="D153" s="271"/>
      <c r="E153" s="148" t="s">
        <v>39</v>
      </c>
      <c r="F153" s="96">
        <v>65</v>
      </c>
      <c r="G153" s="151"/>
      <c r="H153" s="339"/>
      <c r="I153" s="134"/>
      <c r="J153" s="112"/>
      <c r="K153" s="73">
        <f t="shared" si="13"/>
        <v>0</v>
      </c>
    </row>
    <row r="154" spans="1:11">
      <c r="A154" s="231">
        <v>121</v>
      </c>
      <c r="B154" s="271" t="s">
        <v>200</v>
      </c>
      <c r="C154" s="271"/>
      <c r="D154" s="271"/>
      <c r="E154" s="150" t="s">
        <v>39</v>
      </c>
      <c r="F154" s="121">
        <v>90</v>
      </c>
      <c r="G154" s="151"/>
      <c r="H154" s="339"/>
      <c r="I154" s="135"/>
      <c r="J154" s="122"/>
      <c r="K154" s="73">
        <f t="shared" si="13"/>
        <v>0</v>
      </c>
    </row>
    <row r="155" spans="1:11">
      <c r="A155" s="233">
        <v>122</v>
      </c>
      <c r="B155" s="271" t="s">
        <v>201</v>
      </c>
      <c r="C155" s="271"/>
      <c r="D155" s="271"/>
      <c r="E155" s="150" t="s">
        <v>39</v>
      </c>
      <c r="F155" s="121">
        <v>70</v>
      </c>
      <c r="G155" s="151"/>
      <c r="H155" s="339"/>
      <c r="I155" s="135"/>
      <c r="J155" s="122"/>
      <c r="K155" s="73">
        <f t="shared" si="13"/>
        <v>0</v>
      </c>
    </row>
    <row r="156" spans="1:11">
      <c r="A156" s="231">
        <v>123</v>
      </c>
      <c r="B156" s="271" t="s">
        <v>202</v>
      </c>
      <c r="C156" s="271"/>
      <c r="D156" s="271"/>
      <c r="E156" s="152" t="s">
        <v>39</v>
      </c>
      <c r="F156" s="96">
        <v>20</v>
      </c>
      <c r="G156" s="151"/>
      <c r="H156" s="339"/>
      <c r="I156" s="135"/>
      <c r="J156" s="122"/>
      <c r="K156" s="73">
        <f t="shared" si="13"/>
        <v>0</v>
      </c>
    </row>
    <row r="157" spans="1:11">
      <c r="A157" s="231">
        <v>124</v>
      </c>
      <c r="B157" s="271" t="s">
        <v>203</v>
      </c>
      <c r="C157" s="271"/>
      <c r="D157" s="271"/>
      <c r="E157" s="152" t="s">
        <v>39</v>
      </c>
      <c r="F157" s="96">
        <v>10</v>
      </c>
      <c r="G157" s="151"/>
      <c r="H157" s="339"/>
      <c r="I157" s="135"/>
      <c r="J157" s="122"/>
      <c r="K157" s="73">
        <f t="shared" si="13"/>
        <v>0</v>
      </c>
    </row>
    <row r="158" spans="1:11">
      <c r="A158" s="233">
        <v>125</v>
      </c>
      <c r="B158" s="274" t="s">
        <v>204</v>
      </c>
      <c r="C158" s="274"/>
      <c r="D158" s="274"/>
      <c r="E158" s="153" t="s">
        <v>39</v>
      </c>
      <c r="F158" s="121">
        <v>20</v>
      </c>
      <c r="G158" s="151"/>
      <c r="H158" s="339"/>
      <c r="I158" s="135"/>
      <c r="J158" s="122"/>
      <c r="K158" s="73">
        <f t="shared" si="13"/>
        <v>0</v>
      </c>
    </row>
    <row r="159" spans="1:11">
      <c r="A159" s="231">
        <v>126</v>
      </c>
      <c r="B159" s="285" t="s">
        <v>205</v>
      </c>
      <c r="C159" s="285"/>
      <c r="D159" s="285"/>
      <c r="E159" s="150" t="s">
        <v>39</v>
      </c>
      <c r="F159" s="233">
        <v>18</v>
      </c>
      <c r="G159" s="234"/>
      <c r="H159" s="347"/>
      <c r="I159" s="235"/>
      <c r="J159" s="236"/>
      <c r="K159" s="73">
        <f t="shared" si="13"/>
        <v>0</v>
      </c>
    </row>
    <row r="160" spans="1:11">
      <c r="A160" s="231">
        <v>127</v>
      </c>
      <c r="B160" s="285" t="s">
        <v>206</v>
      </c>
      <c r="C160" s="285"/>
      <c r="D160" s="285"/>
      <c r="E160" s="150" t="s">
        <v>39</v>
      </c>
      <c r="F160" s="233">
        <v>20</v>
      </c>
      <c r="G160" s="234"/>
      <c r="H160" s="347"/>
      <c r="I160" s="235"/>
      <c r="J160" s="236"/>
      <c r="K160" s="73">
        <f t="shared" si="13"/>
        <v>0</v>
      </c>
    </row>
    <row r="161" spans="1:11">
      <c r="A161" s="154"/>
      <c r="B161" s="286" t="s">
        <v>99</v>
      </c>
      <c r="C161" s="286"/>
      <c r="D161" s="286"/>
      <c r="E161" s="237"/>
      <c r="F161" s="237"/>
      <c r="G161" s="155"/>
      <c r="H161" s="348">
        <f>SUM(H144:H160)</f>
        <v>0</v>
      </c>
      <c r="I161" s="237"/>
      <c r="J161" s="156"/>
      <c r="K161" s="157">
        <f>SUM(K144:K160)</f>
        <v>0</v>
      </c>
    </row>
    <row r="162" spans="1:11">
      <c r="A162" s="230"/>
      <c r="B162" s="272" t="s">
        <v>207</v>
      </c>
      <c r="C162" s="272"/>
      <c r="D162" s="272"/>
      <c r="E162" s="158"/>
      <c r="F162" s="158"/>
      <c r="G162" s="158"/>
      <c r="H162" s="349"/>
      <c r="I162" s="158"/>
      <c r="J162" s="158"/>
      <c r="K162" s="116"/>
    </row>
    <row r="163" spans="1:11">
      <c r="A163" s="282">
        <v>1</v>
      </c>
      <c r="B163" s="274" t="s">
        <v>208</v>
      </c>
      <c r="C163" s="274"/>
      <c r="D163" s="274"/>
      <c r="E163" s="273" t="s">
        <v>39</v>
      </c>
      <c r="F163" s="273">
        <v>100</v>
      </c>
      <c r="G163" s="283"/>
      <c r="H163" s="350"/>
      <c r="I163" s="281"/>
      <c r="J163" s="277"/>
      <c r="K163" s="278"/>
    </row>
    <row r="164" spans="1:11">
      <c r="A164" s="282"/>
      <c r="B164" s="274"/>
      <c r="C164" s="274"/>
      <c r="D164" s="274"/>
      <c r="E164" s="273"/>
      <c r="F164" s="273"/>
      <c r="G164" s="283"/>
      <c r="H164" s="350"/>
      <c r="I164" s="281"/>
      <c r="J164" s="277"/>
      <c r="K164" s="278"/>
    </row>
    <row r="165" spans="1:11">
      <c r="A165" s="282">
        <v>2</v>
      </c>
      <c r="B165" s="284" t="s">
        <v>209</v>
      </c>
      <c r="C165" s="284"/>
      <c r="D165" s="284"/>
      <c r="E165" s="273" t="s">
        <v>39</v>
      </c>
      <c r="F165" s="273">
        <v>400</v>
      </c>
      <c r="G165" s="283"/>
      <c r="H165" s="350"/>
      <c r="I165" s="281"/>
      <c r="J165" s="277"/>
      <c r="K165" s="278"/>
    </row>
    <row r="166" spans="1:11">
      <c r="A166" s="282"/>
      <c r="B166" s="284"/>
      <c r="C166" s="284"/>
      <c r="D166" s="284"/>
      <c r="E166" s="273"/>
      <c r="F166" s="273"/>
      <c r="G166" s="283"/>
      <c r="H166" s="350"/>
      <c r="I166" s="281"/>
      <c r="J166" s="277"/>
      <c r="K166" s="278"/>
    </row>
    <row r="167" spans="1:11">
      <c r="A167" s="282">
        <v>3</v>
      </c>
      <c r="B167" s="274" t="s">
        <v>210</v>
      </c>
      <c r="C167" s="274"/>
      <c r="D167" s="274"/>
      <c r="E167" s="273" t="s">
        <v>39</v>
      </c>
      <c r="F167" s="273">
        <v>500</v>
      </c>
      <c r="G167" s="283"/>
      <c r="H167" s="350"/>
      <c r="I167" s="281"/>
      <c r="J167" s="277"/>
      <c r="K167" s="278"/>
    </row>
    <row r="168" spans="1:11">
      <c r="A168" s="282"/>
      <c r="B168" s="274"/>
      <c r="C168" s="274"/>
      <c r="D168" s="274"/>
      <c r="E168" s="273"/>
      <c r="F168" s="273"/>
      <c r="G168" s="283"/>
      <c r="H168" s="350"/>
      <c r="I168" s="281"/>
      <c r="J168" s="277"/>
      <c r="K168" s="278"/>
    </row>
    <row r="169" spans="1:11">
      <c r="A169" s="282">
        <v>4</v>
      </c>
      <c r="B169" s="274" t="s">
        <v>211</v>
      </c>
      <c r="C169" s="274"/>
      <c r="D169" s="274"/>
      <c r="E169" s="273" t="s">
        <v>39</v>
      </c>
      <c r="F169" s="273">
        <v>300</v>
      </c>
      <c r="G169" s="283"/>
      <c r="H169" s="350"/>
      <c r="I169" s="281"/>
      <c r="J169" s="277"/>
      <c r="K169" s="278"/>
    </row>
    <row r="170" spans="1:11">
      <c r="A170" s="282"/>
      <c r="B170" s="274"/>
      <c r="C170" s="274"/>
      <c r="D170" s="274"/>
      <c r="E170" s="273"/>
      <c r="F170" s="273"/>
      <c r="G170" s="283"/>
      <c r="H170" s="350"/>
      <c r="I170" s="281"/>
      <c r="J170" s="277"/>
      <c r="K170" s="278"/>
    </row>
    <row r="171" spans="1:11" ht="30" customHeight="1">
      <c r="A171" s="233">
        <v>5</v>
      </c>
      <c r="B171" s="279" t="s">
        <v>212</v>
      </c>
      <c r="C171" s="279"/>
      <c r="D171" s="279"/>
      <c r="E171" s="222" t="s">
        <v>39</v>
      </c>
      <c r="F171" s="222">
        <v>150</v>
      </c>
      <c r="G171" s="223"/>
      <c r="H171" s="351"/>
      <c r="I171" s="238"/>
      <c r="J171" s="239"/>
      <c r="K171" s="73">
        <f t="shared" ref="K171:K191" si="14">I171*F171</f>
        <v>0</v>
      </c>
    </row>
    <row r="172" spans="1:11" ht="24.5" customHeight="1">
      <c r="A172" s="233">
        <v>6</v>
      </c>
      <c r="B172" s="279" t="s">
        <v>213</v>
      </c>
      <c r="C172" s="279"/>
      <c r="D172" s="279"/>
      <c r="E172" s="222" t="s">
        <v>17</v>
      </c>
      <c r="F172" s="222">
        <v>8</v>
      </c>
      <c r="G172" s="223"/>
      <c r="H172" s="351"/>
      <c r="I172" s="238"/>
      <c r="J172" s="239"/>
      <c r="K172" s="73">
        <f t="shared" si="14"/>
        <v>0</v>
      </c>
    </row>
    <row r="173" spans="1:11" ht="27.5" customHeight="1">
      <c r="A173" s="233">
        <v>7</v>
      </c>
      <c r="B173" s="280" t="s">
        <v>214</v>
      </c>
      <c r="C173" s="280"/>
      <c r="D173" s="280"/>
      <c r="E173" s="222" t="s">
        <v>39</v>
      </c>
      <c r="F173" s="222">
        <v>16</v>
      </c>
      <c r="G173" s="223"/>
      <c r="H173" s="351"/>
      <c r="I173" s="238"/>
      <c r="J173" s="239"/>
      <c r="K173" s="73">
        <f t="shared" si="14"/>
        <v>0</v>
      </c>
    </row>
    <row r="174" spans="1:11" ht="27.5" customHeight="1">
      <c r="A174" s="233">
        <v>8</v>
      </c>
      <c r="B174" s="274" t="s">
        <v>215</v>
      </c>
      <c r="C174" s="274"/>
      <c r="D174" s="274"/>
      <c r="E174" s="222" t="s">
        <v>39</v>
      </c>
      <c r="F174" s="222">
        <v>300</v>
      </c>
      <c r="G174" s="223"/>
      <c r="H174" s="351"/>
      <c r="I174" s="238"/>
      <c r="J174" s="239"/>
      <c r="K174" s="73">
        <f t="shared" si="14"/>
        <v>0</v>
      </c>
    </row>
    <row r="175" spans="1:11">
      <c r="A175" s="233">
        <v>9</v>
      </c>
      <c r="B175" s="271" t="s">
        <v>216</v>
      </c>
      <c r="C175" s="271"/>
      <c r="D175" s="271"/>
      <c r="E175" s="222" t="s">
        <v>39</v>
      </c>
      <c r="F175" s="222">
        <v>10</v>
      </c>
      <c r="G175" s="223"/>
      <c r="H175" s="351"/>
      <c r="I175" s="238"/>
      <c r="J175" s="239"/>
      <c r="K175" s="73">
        <f t="shared" si="14"/>
        <v>0</v>
      </c>
    </row>
    <row r="176" spans="1:11">
      <c r="A176" s="233">
        <v>10</v>
      </c>
      <c r="B176" s="271" t="s">
        <v>217</v>
      </c>
      <c r="C176" s="271"/>
      <c r="D176" s="271"/>
      <c r="E176" s="222" t="s">
        <v>39</v>
      </c>
      <c r="F176" s="222">
        <v>10</v>
      </c>
      <c r="G176" s="223"/>
      <c r="H176" s="351"/>
      <c r="I176" s="238"/>
      <c r="J176" s="239"/>
      <c r="K176" s="73">
        <f t="shared" si="14"/>
        <v>0</v>
      </c>
    </row>
    <row r="177" spans="1:11">
      <c r="A177" s="233">
        <v>11</v>
      </c>
      <c r="B177" s="274" t="s">
        <v>218</v>
      </c>
      <c r="C177" s="274"/>
      <c r="D177" s="274"/>
      <c r="E177" s="222" t="s">
        <v>39</v>
      </c>
      <c r="F177" s="222">
        <v>10</v>
      </c>
      <c r="G177" s="223"/>
      <c r="H177" s="351"/>
      <c r="I177" s="238"/>
      <c r="J177" s="239"/>
      <c r="K177" s="73">
        <f t="shared" si="14"/>
        <v>0</v>
      </c>
    </row>
    <row r="178" spans="1:11">
      <c r="A178" s="233">
        <v>12</v>
      </c>
      <c r="B178" s="274" t="s">
        <v>219</v>
      </c>
      <c r="C178" s="274"/>
      <c r="D178" s="274"/>
      <c r="E178" s="222" t="s">
        <v>39</v>
      </c>
      <c r="F178" s="222">
        <v>45</v>
      </c>
      <c r="G178" s="223"/>
      <c r="H178" s="351"/>
      <c r="I178" s="238"/>
      <c r="J178" s="239"/>
      <c r="K178" s="73">
        <f t="shared" si="14"/>
        <v>0</v>
      </c>
    </row>
    <row r="179" spans="1:11">
      <c r="A179" s="233">
        <v>13</v>
      </c>
      <c r="B179" s="274" t="s">
        <v>220</v>
      </c>
      <c r="C179" s="274"/>
      <c r="D179" s="274"/>
      <c r="E179" s="222" t="s">
        <v>39</v>
      </c>
      <c r="F179" s="222">
        <v>40</v>
      </c>
      <c r="G179" s="223"/>
      <c r="H179" s="351"/>
      <c r="I179" s="238"/>
      <c r="J179" s="239"/>
      <c r="K179" s="73">
        <f t="shared" si="14"/>
        <v>0</v>
      </c>
    </row>
    <row r="180" spans="1:11">
      <c r="A180" s="233">
        <v>14</v>
      </c>
      <c r="B180" s="274" t="s">
        <v>221</v>
      </c>
      <c r="C180" s="274"/>
      <c r="D180" s="274"/>
      <c r="E180" s="222" t="s">
        <v>39</v>
      </c>
      <c r="F180" s="222">
        <v>970</v>
      </c>
      <c r="G180" s="223"/>
      <c r="H180" s="351"/>
      <c r="I180" s="238"/>
      <c r="J180" s="239"/>
      <c r="K180" s="73">
        <f t="shared" si="14"/>
        <v>0</v>
      </c>
    </row>
    <row r="181" spans="1:11">
      <c r="A181" s="233">
        <v>15</v>
      </c>
      <c r="B181" s="271" t="s">
        <v>222</v>
      </c>
      <c r="C181" s="271"/>
      <c r="D181" s="271"/>
      <c r="E181" s="222" t="s">
        <v>39</v>
      </c>
      <c r="F181" s="222">
        <v>120</v>
      </c>
      <c r="G181" s="223"/>
      <c r="H181" s="351"/>
      <c r="I181" s="238"/>
      <c r="J181" s="239"/>
      <c r="K181" s="73">
        <f t="shared" si="14"/>
        <v>0</v>
      </c>
    </row>
    <row r="182" spans="1:11">
      <c r="A182" s="233">
        <v>16</v>
      </c>
      <c r="B182" s="271" t="s">
        <v>223</v>
      </c>
      <c r="C182" s="271"/>
      <c r="D182" s="271"/>
      <c r="E182" s="222" t="s">
        <v>39</v>
      </c>
      <c r="F182" s="222">
        <v>20</v>
      </c>
      <c r="G182" s="223"/>
      <c r="H182" s="351"/>
      <c r="I182" s="238"/>
      <c r="J182" s="239"/>
      <c r="K182" s="73">
        <f t="shared" si="14"/>
        <v>0</v>
      </c>
    </row>
    <row r="183" spans="1:11">
      <c r="A183" s="233">
        <v>17</v>
      </c>
      <c r="B183" s="274" t="s">
        <v>224</v>
      </c>
      <c r="C183" s="274"/>
      <c r="D183" s="274"/>
      <c r="E183" s="222" t="s">
        <v>39</v>
      </c>
      <c r="F183" s="222">
        <v>40</v>
      </c>
      <c r="G183" s="223"/>
      <c r="H183" s="351"/>
      <c r="I183" s="238"/>
      <c r="J183" s="239"/>
      <c r="K183" s="73">
        <f t="shared" si="14"/>
        <v>0</v>
      </c>
    </row>
    <row r="184" spans="1:11">
      <c r="A184" s="233">
        <v>18</v>
      </c>
      <c r="B184" s="271" t="s">
        <v>225</v>
      </c>
      <c r="C184" s="271"/>
      <c r="D184" s="271"/>
      <c r="E184" s="222" t="s">
        <v>39</v>
      </c>
      <c r="F184" s="222">
        <v>40</v>
      </c>
      <c r="G184" s="223"/>
      <c r="H184" s="351"/>
      <c r="I184" s="238"/>
      <c r="J184" s="239"/>
      <c r="K184" s="73">
        <f t="shared" si="14"/>
        <v>0</v>
      </c>
    </row>
    <row r="185" spans="1:11">
      <c r="A185" s="233">
        <v>19</v>
      </c>
      <c r="B185" s="271" t="s">
        <v>226</v>
      </c>
      <c r="C185" s="271"/>
      <c r="D185" s="271"/>
      <c r="E185" s="222" t="s">
        <v>39</v>
      </c>
      <c r="F185" s="222">
        <v>10</v>
      </c>
      <c r="G185" s="223"/>
      <c r="H185" s="351"/>
      <c r="I185" s="238"/>
      <c r="J185" s="239"/>
      <c r="K185" s="73">
        <f t="shared" si="14"/>
        <v>0</v>
      </c>
    </row>
    <row r="186" spans="1:11">
      <c r="A186" s="233">
        <v>20</v>
      </c>
      <c r="B186" s="274" t="s">
        <v>227</v>
      </c>
      <c r="C186" s="274"/>
      <c r="D186" s="274"/>
      <c r="E186" s="222" t="s">
        <v>39</v>
      </c>
      <c r="F186" s="222">
        <v>160</v>
      </c>
      <c r="G186" s="223"/>
      <c r="H186" s="351"/>
      <c r="I186" s="238"/>
      <c r="J186" s="239"/>
      <c r="K186" s="73">
        <f t="shared" si="14"/>
        <v>0</v>
      </c>
    </row>
    <row r="187" spans="1:11">
      <c r="A187" s="233">
        <v>21</v>
      </c>
      <c r="B187" s="274" t="s">
        <v>228</v>
      </c>
      <c r="C187" s="274"/>
      <c r="D187" s="274"/>
      <c r="E187" s="222" t="s">
        <v>39</v>
      </c>
      <c r="F187" s="222">
        <v>50</v>
      </c>
      <c r="G187" s="223"/>
      <c r="H187" s="351"/>
      <c r="I187" s="238"/>
      <c r="J187" s="239"/>
      <c r="K187" s="73">
        <f t="shared" si="14"/>
        <v>0</v>
      </c>
    </row>
    <row r="188" spans="1:11">
      <c r="A188" s="233">
        <v>22</v>
      </c>
      <c r="B188" s="274" t="s">
        <v>229</v>
      </c>
      <c r="C188" s="274"/>
      <c r="D188" s="274"/>
      <c r="E188" s="222" t="s">
        <v>39</v>
      </c>
      <c r="F188" s="222">
        <v>120</v>
      </c>
      <c r="G188" s="223"/>
      <c r="H188" s="351"/>
      <c r="I188" s="238"/>
      <c r="J188" s="239"/>
      <c r="K188" s="73">
        <f t="shared" si="14"/>
        <v>0</v>
      </c>
    </row>
    <row r="189" spans="1:11">
      <c r="A189" s="233">
        <v>23</v>
      </c>
      <c r="B189" s="274" t="s">
        <v>230</v>
      </c>
      <c r="C189" s="274"/>
      <c r="D189" s="274"/>
      <c r="E189" s="233" t="s">
        <v>39</v>
      </c>
      <c r="F189" s="233">
        <v>50</v>
      </c>
      <c r="G189" s="107"/>
      <c r="H189" s="347"/>
      <c r="I189" s="235"/>
      <c r="J189" s="236"/>
      <c r="K189" s="73">
        <f t="shared" si="14"/>
        <v>0</v>
      </c>
    </row>
    <row r="190" spans="1:11">
      <c r="A190" s="233">
        <v>24</v>
      </c>
      <c r="B190" s="274" t="s">
        <v>231</v>
      </c>
      <c r="C190" s="274"/>
      <c r="D190" s="274"/>
      <c r="E190" s="233" t="s">
        <v>39</v>
      </c>
      <c r="F190" s="233">
        <v>14</v>
      </c>
      <c r="G190" s="107"/>
      <c r="H190" s="347"/>
      <c r="I190" s="235"/>
      <c r="J190" s="236"/>
      <c r="K190" s="73">
        <f t="shared" si="14"/>
        <v>0</v>
      </c>
    </row>
    <row r="191" spans="1:11">
      <c r="A191" s="233">
        <v>25</v>
      </c>
      <c r="B191" s="271" t="s">
        <v>232</v>
      </c>
      <c r="C191" s="271"/>
      <c r="D191" s="271"/>
      <c r="E191" s="119" t="s">
        <v>39</v>
      </c>
      <c r="F191" s="119">
        <v>10</v>
      </c>
      <c r="G191" s="118"/>
      <c r="H191" s="339"/>
      <c r="I191" s="159"/>
      <c r="J191" s="236"/>
      <c r="K191" s="73">
        <f t="shared" si="14"/>
        <v>0</v>
      </c>
    </row>
    <row r="192" spans="1:11">
      <c r="A192" s="128"/>
      <c r="B192" s="265" t="s">
        <v>99</v>
      </c>
      <c r="C192" s="265"/>
      <c r="D192" s="265"/>
      <c r="E192" s="127"/>
      <c r="F192" s="127"/>
      <c r="G192" s="128"/>
      <c r="H192" s="340">
        <f>SUM(H163:H191)</f>
        <v>0</v>
      </c>
      <c r="I192" s="127"/>
      <c r="J192" s="232"/>
      <c r="K192" s="160">
        <f>SUM(K163:K191)</f>
        <v>0</v>
      </c>
    </row>
    <row r="193" spans="1:11">
      <c r="A193" s="94"/>
      <c r="B193" s="272" t="s">
        <v>233</v>
      </c>
      <c r="C193" s="272"/>
      <c r="D193" s="272"/>
      <c r="E193" s="95"/>
      <c r="F193" s="95"/>
      <c r="G193" s="94"/>
      <c r="H193" s="352"/>
      <c r="I193" s="95"/>
      <c r="J193" s="230"/>
      <c r="K193" s="162"/>
    </row>
    <row r="194" spans="1:11">
      <c r="A194" s="96">
        <v>1</v>
      </c>
      <c r="B194" s="273" t="s">
        <v>234</v>
      </c>
      <c r="C194" s="273"/>
      <c r="D194" s="273"/>
      <c r="E194" s="119" t="s">
        <v>17</v>
      </c>
      <c r="F194" s="119">
        <v>10</v>
      </c>
      <c r="G194" s="134"/>
      <c r="H194" s="339"/>
      <c r="I194" s="159"/>
      <c r="J194" s="163"/>
      <c r="K194" s="73">
        <f t="shared" ref="K194:K202" si="15">I194*F194</f>
        <v>0</v>
      </c>
    </row>
    <row r="195" spans="1:11">
      <c r="A195" s="96">
        <v>2</v>
      </c>
      <c r="B195" s="273" t="s">
        <v>235</v>
      </c>
      <c r="C195" s="273"/>
      <c r="D195" s="273"/>
      <c r="E195" s="119" t="s">
        <v>17</v>
      </c>
      <c r="F195" s="119">
        <v>10</v>
      </c>
      <c r="G195" s="134"/>
      <c r="H195" s="339"/>
      <c r="I195" s="159"/>
      <c r="J195" s="163"/>
      <c r="K195" s="73">
        <f t="shared" si="15"/>
        <v>0</v>
      </c>
    </row>
    <row r="196" spans="1:11">
      <c r="A196" s="96">
        <v>3</v>
      </c>
      <c r="B196" s="273" t="s">
        <v>236</v>
      </c>
      <c r="C196" s="273"/>
      <c r="D196" s="273"/>
      <c r="E196" s="119" t="s">
        <v>17</v>
      </c>
      <c r="F196" s="119">
        <v>5</v>
      </c>
      <c r="G196" s="134"/>
      <c r="H196" s="339"/>
      <c r="I196" s="159"/>
      <c r="J196" s="163"/>
      <c r="K196" s="73">
        <f t="shared" si="15"/>
        <v>0</v>
      </c>
    </row>
    <row r="197" spans="1:11">
      <c r="A197" s="96">
        <v>4</v>
      </c>
      <c r="B197" s="273" t="s">
        <v>237</v>
      </c>
      <c r="C197" s="273"/>
      <c r="D197" s="273"/>
      <c r="E197" s="119" t="s">
        <v>17</v>
      </c>
      <c r="F197" s="119">
        <v>10</v>
      </c>
      <c r="G197" s="134"/>
      <c r="H197" s="339"/>
      <c r="I197" s="159"/>
      <c r="J197" s="163"/>
      <c r="K197" s="73">
        <f t="shared" si="15"/>
        <v>0</v>
      </c>
    </row>
    <row r="198" spans="1:11">
      <c r="A198" s="96">
        <v>5</v>
      </c>
      <c r="B198" s="273" t="s">
        <v>238</v>
      </c>
      <c r="C198" s="273"/>
      <c r="D198" s="273"/>
      <c r="E198" s="119" t="s">
        <v>17</v>
      </c>
      <c r="F198" s="119">
        <v>5</v>
      </c>
      <c r="G198" s="134"/>
      <c r="H198" s="339"/>
      <c r="I198" s="159"/>
      <c r="J198" s="163"/>
      <c r="K198" s="73">
        <f t="shared" si="15"/>
        <v>0</v>
      </c>
    </row>
    <row r="199" spans="1:11">
      <c r="A199" s="96">
        <v>6</v>
      </c>
      <c r="B199" s="273" t="s">
        <v>239</v>
      </c>
      <c r="C199" s="273"/>
      <c r="D199" s="273"/>
      <c r="E199" s="119" t="s">
        <v>17</v>
      </c>
      <c r="F199" s="119">
        <v>5</v>
      </c>
      <c r="G199" s="134"/>
      <c r="H199" s="339"/>
      <c r="I199" s="159"/>
      <c r="J199" s="163"/>
      <c r="K199" s="73">
        <f t="shared" si="15"/>
        <v>0</v>
      </c>
    </row>
    <row r="200" spans="1:11">
      <c r="A200" s="96">
        <v>7</v>
      </c>
      <c r="B200" s="273" t="s">
        <v>240</v>
      </c>
      <c r="C200" s="273"/>
      <c r="D200" s="273"/>
      <c r="E200" s="119" t="s">
        <v>17</v>
      </c>
      <c r="F200" s="119">
        <v>10</v>
      </c>
      <c r="G200" s="134"/>
      <c r="H200" s="339"/>
      <c r="I200" s="159"/>
      <c r="J200" s="163"/>
      <c r="K200" s="73">
        <f t="shared" si="15"/>
        <v>0</v>
      </c>
    </row>
    <row r="201" spans="1:11">
      <c r="A201" s="96">
        <v>8</v>
      </c>
      <c r="B201" s="275" t="s">
        <v>241</v>
      </c>
      <c r="C201" s="275"/>
      <c r="D201" s="275"/>
      <c r="E201" s="119" t="s">
        <v>17</v>
      </c>
      <c r="F201" s="119">
        <v>10</v>
      </c>
      <c r="G201" s="134"/>
      <c r="H201" s="339"/>
      <c r="I201" s="159"/>
      <c r="J201" s="163"/>
      <c r="K201" s="73">
        <f t="shared" si="15"/>
        <v>0</v>
      </c>
    </row>
    <row r="202" spans="1:11">
      <c r="A202" s="96">
        <v>9</v>
      </c>
      <c r="B202" s="275" t="s">
        <v>242</v>
      </c>
      <c r="C202" s="275"/>
      <c r="D202" s="275"/>
      <c r="E202" s="119" t="s">
        <v>17</v>
      </c>
      <c r="F202" s="119">
        <v>20</v>
      </c>
      <c r="G202" s="134"/>
      <c r="H202" s="339"/>
      <c r="I202" s="159"/>
      <c r="J202" s="163"/>
      <c r="K202" s="73">
        <f t="shared" si="15"/>
        <v>0</v>
      </c>
    </row>
    <row r="203" spans="1:11">
      <c r="A203" s="128"/>
      <c r="B203" s="276" t="s">
        <v>99</v>
      </c>
      <c r="C203" s="276"/>
      <c r="D203" s="276"/>
      <c r="E203" s="127"/>
      <c r="F203" s="127"/>
      <c r="G203" s="128"/>
      <c r="H203" s="340">
        <f>SUM(H194:H202)</f>
        <v>0</v>
      </c>
      <c r="I203" s="127"/>
      <c r="J203" s="164"/>
      <c r="K203" s="160">
        <f>SUM(K194:K202)</f>
        <v>0</v>
      </c>
    </row>
    <row r="204" spans="1:11">
      <c r="A204" s="230"/>
      <c r="B204" s="272" t="s">
        <v>243</v>
      </c>
      <c r="C204" s="272"/>
      <c r="D204" s="272"/>
      <c r="E204" s="158"/>
      <c r="F204" s="158"/>
      <c r="G204" s="158"/>
      <c r="H204" s="349"/>
      <c r="I204" s="158"/>
      <c r="J204" s="158"/>
      <c r="K204" s="116"/>
    </row>
    <row r="205" spans="1:11">
      <c r="A205" s="233">
        <v>1</v>
      </c>
      <c r="B205" s="274" t="s">
        <v>244</v>
      </c>
      <c r="C205" s="274"/>
      <c r="D205" s="274"/>
      <c r="E205" s="233" t="s">
        <v>39</v>
      </c>
      <c r="F205" s="121">
        <v>500</v>
      </c>
      <c r="G205" s="234"/>
      <c r="H205" s="347"/>
      <c r="I205" s="107"/>
      <c r="J205" s="236"/>
      <c r="K205" s="73">
        <f t="shared" ref="K205:K219" si="16">I205*F205</f>
        <v>0</v>
      </c>
    </row>
    <row r="206" spans="1:11">
      <c r="A206" s="233">
        <v>2</v>
      </c>
      <c r="B206" s="274" t="s">
        <v>245</v>
      </c>
      <c r="C206" s="274"/>
      <c r="D206" s="274"/>
      <c r="E206" s="233" t="s">
        <v>39</v>
      </c>
      <c r="F206" s="121">
        <v>270</v>
      </c>
      <c r="G206" s="234"/>
      <c r="H206" s="347"/>
      <c r="I206" s="107"/>
      <c r="J206" s="236"/>
      <c r="K206" s="73">
        <f t="shared" si="16"/>
        <v>0</v>
      </c>
    </row>
    <row r="207" spans="1:11">
      <c r="A207" s="233">
        <v>3</v>
      </c>
      <c r="B207" s="271" t="s">
        <v>246</v>
      </c>
      <c r="C207" s="271"/>
      <c r="D207" s="271"/>
      <c r="E207" s="233" t="s">
        <v>39</v>
      </c>
      <c r="F207" s="233">
        <v>90</v>
      </c>
      <c r="G207" s="234"/>
      <c r="H207" s="347"/>
      <c r="I207" s="107"/>
      <c r="J207" s="236"/>
      <c r="K207" s="73">
        <f t="shared" si="16"/>
        <v>0</v>
      </c>
    </row>
    <row r="208" spans="1:11">
      <c r="A208" s="233">
        <v>4</v>
      </c>
      <c r="B208" s="271" t="s">
        <v>247</v>
      </c>
      <c r="C208" s="271"/>
      <c r="D208" s="271"/>
      <c r="E208" s="233" t="s">
        <v>39</v>
      </c>
      <c r="F208" s="233">
        <v>1500</v>
      </c>
      <c r="G208" s="234"/>
      <c r="H208" s="347"/>
      <c r="I208" s="107"/>
      <c r="J208" s="236"/>
      <c r="K208" s="73">
        <f t="shared" si="16"/>
        <v>0</v>
      </c>
    </row>
    <row r="209" spans="1:11">
      <c r="A209" s="233">
        <v>5</v>
      </c>
      <c r="B209" s="271" t="s">
        <v>248</v>
      </c>
      <c r="C209" s="271"/>
      <c r="D209" s="271"/>
      <c r="E209" s="233" t="s">
        <v>39</v>
      </c>
      <c r="F209" s="233">
        <v>1900</v>
      </c>
      <c r="G209" s="234"/>
      <c r="H209" s="347"/>
      <c r="I209" s="107"/>
      <c r="J209" s="236"/>
      <c r="K209" s="73">
        <f t="shared" si="16"/>
        <v>0</v>
      </c>
    </row>
    <row r="210" spans="1:11">
      <c r="A210" s="233">
        <v>6</v>
      </c>
      <c r="B210" s="271" t="s">
        <v>249</v>
      </c>
      <c r="C210" s="271"/>
      <c r="D210" s="271"/>
      <c r="E210" s="233" t="s">
        <v>39</v>
      </c>
      <c r="F210" s="233">
        <v>20</v>
      </c>
      <c r="G210" s="234"/>
      <c r="H210" s="347"/>
      <c r="I210" s="107"/>
      <c r="J210" s="236"/>
      <c r="K210" s="73">
        <f t="shared" si="16"/>
        <v>0</v>
      </c>
    </row>
    <row r="211" spans="1:11">
      <c r="A211" s="233">
        <v>7</v>
      </c>
      <c r="B211" s="271" t="s">
        <v>245</v>
      </c>
      <c r="C211" s="271"/>
      <c r="D211" s="271"/>
      <c r="E211" s="233" t="s">
        <v>39</v>
      </c>
      <c r="F211" s="233">
        <v>300</v>
      </c>
      <c r="G211" s="234"/>
      <c r="H211" s="347"/>
      <c r="I211" s="107"/>
      <c r="J211" s="236"/>
      <c r="K211" s="73">
        <f t="shared" si="16"/>
        <v>0</v>
      </c>
    </row>
    <row r="212" spans="1:11">
      <c r="A212" s="233">
        <v>8</v>
      </c>
      <c r="B212" s="271" t="s">
        <v>250</v>
      </c>
      <c r="C212" s="271"/>
      <c r="D212" s="271"/>
      <c r="E212" s="233" t="s">
        <v>39</v>
      </c>
      <c r="F212" s="233">
        <v>1000</v>
      </c>
      <c r="G212" s="234"/>
      <c r="H212" s="347"/>
      <c r="I212" s="107"/>
      <c r="J212" s="236"/>
      <c r="K212" s="73">
        <f t="shared" si="16"/>
        <v>0</v>
      </c>
    </row>
    <row r="213" spans="1:11">
      <c r="A213" s="233">
        <v>9</v>
      </c>
      <c r="B213" s="271" t="s">
        <v>251</v>
      </c>
      <c r="C213" s="271"/>
      <c r="D213" s="271"/>
      <c r="E213" s="233" t="s">
        <v>39</v>
      </c>
      <c r="F213" s="233">
        <v>1000</v>
      </c>
      <c r="G213" s="234"/>
      <c r="H213" s="347"/>
      <c r="I213" s="107"/>
      <c r="J213" s="236"/>
      <c r="K213" s="73">
        <f t="shared" si="16"/>
        <v>0</v>
      </c>
    </row>
    <row r="214" spans="1:11">
      <c r="A214" s="233">
        <v>10</v>
      </c>
      <c r="B214" s="271" t="s">
        <v>252</v>
      </c>
      <c r="C214" s="271"/>
      <c r="D214" s="271"/>
      <c r="E214" s="233" t="s">
        <v>39</v>
      </c>
      <c r="F214" s="233">
        <v>100</v>
      </c>
      <c r="G214" s="234"/>
      <c r="H214" s="347"/>
      <c r="I214" s="107"/>
      <c r="J214" s="236"/>
      <c r="K214" s="73">
        <f t="shared" si="16"/>
        <v>0</v>
      </c>
    </row>
    <row r="215" spans="1:11">
      <c r="A215" s="233">
        <v>11</v>
      </c>
      <c r="B215" s="271" t="s">
        <v>253</v>
      </c>
      <c r="C215" s="271"/>
      <c r="D215" s="271"/>
      <c r="E215" s="233" t="s">
        <v>39</v>
      </c>
      <c r="F215" s="233">
        <v>100</v>
      </c>
      <c r="G215" s="234"/>
      <c r="H215" s="347"/>
      <c r="I215" s="107"/>
      <c r="J215" s="236"/>
      <c r="K215" s="73">
        <f t="shared" si="16"/>
        <v>0</v>
      </c>
    </row>
    <row r="216" spans="1:11">
      <c r="A216" s="233">
        <v>12</v>
      </c>
      <c r="B216" s="271" t="s">
        <v>254</v>
      </c>
      <c r="C216" s="271"/>
      <c r="D216" s="271"/>
      <c r="E216" s="233" t="s">
        <v>39</v>
      </c>
      <c r="F216" s="233">
        <v>50</v>
      </c>
      <c r="G216" s="234"/>
      <c r="H216" s="347"/>
      <c r="I216" s="107"/>
      <c r="J216" s="236"/>
      <c r="K216" s="73">
        <f t="shared" si="16"/>
        <v>0</v>
      </c>
    </row>
    <row r="217" spans="1:11">
      <c r="A217" s="233">
        <v>13</v>
      </c>
      <c r="B217" s="271" t="s">
        <v>255</v>
      </c>
      <c r="C217" s="271"/>
      <c r="D217" s="271"/>
      <c r="E217" s="233" t="s">
        <v>39</v>
      </c>
      <c r="F217" s="233">
        <v>50</v>
      </c>
      <c r="G217" s="234"/>
      <c r="H217" s="347"/>
      <c r="I217" s="107"/>
      <c r="J217" s="236"/>
      <c r="K217" s="73">
        <f t="shared" si="16"/>
        <v>0</v>
      </c>
    </row>
    <row r="218" spans="1:11">
      <c r="A218" s="233">
        <v>14</v>
      </c>
      <c r="B218" s="271" t="s">
        <v>256</v>
      </c>
      <c r="C218" s="271"/>
      <c r="D218" s="271"/>
      <c r="E218" s="233" t="s">
        <v>39</v>
      </c>
      <c r="F218" s="233">
        <v>400</v>
      </c>
      <c r="G218" s="234"/>
      <c r="H218" s="347"/>
      <c r="I218" s="107"/>
      <c r="J218" s="236"/>
      <c r="K218" s="73">
        <f t="shared" si="16"/>
        <v>0</v>
      </c>
    </row>
    <row r="219" spans="1:11">
      <c r="A219" s="233">
        <v>15</v>
      </c>
      <c r="B219" s="271" t="s">
        <v>200</v>
      </c>
      <c r="C219" s="271"/>
      <c r="D219" s="271"/>
      <c r="E219" s="119" t="s">
        <v>39</v>
      </c>
      <c r="F219" s="119">
        <v>100</v>
      </c>
      <c r="G219" s="134"/>
      <c r="H219" s="339"/>
      <c r="I219" s="119"/>
      <c r="J219" s="163"/>
      <c r="K219" s="73">
        <f t="shared" si="16"/>
        <v>0</v>
      </c>
    </row>
    <row r="220" spans="1:11">
      <c r="A220" s="232"/>
      <c r="B220" s="265" t="s">
        <v>99</v>
      </c>
      <c r="C220" s="265"/>
      <c r="D220" s="265"/>
      <c r="E220" s="165"/>
      <c r="F220" s="165"/>
      <c r="G220" s="166"/>
      <c r="H220" s="353">
        <f>SUM(H205:H219)</f>
        <v>0</v>
      </c>
      <c r="I220" s="165"/>
      <c r="J220" s="165"/>
      <c r="K220" s="106">
        <f>SUM(K205:K219)</f>
        <v>0</v>
      </c>
    </row>
    <row r="221" spans="1:11">
      <c r="A221" s="95"/>
      <c r="B221" s="272" t="s">
        <v>257</v>
      </c>
      <c r="C221" s="272"/>
      <c r="D221" s="272"/>
      <c r="E221" s="230"/>
      <c r="F221" s="94"/>
      <c r="G221" s="167"/>
      <c r="H221" s="161"/>
      <c r="I221" s="168"/>
      <c r="J221" s="169"/>
      <c r="K221" s="170"/>
    </row>
    <row r="222" spans="1:11" ht="32" customHeight="1">
      <c r="A222" s="28">
        <v>1</v>
      </c>
      <c r="B222" s="273" t="s">
        <v>258</v>
      </c>
      <c r="C222" s="273"/>
      <c r="D222" s="273"/>
      <c r="E222" s="29" t="s">
        <v>39</v>
      </c>
      <c r="F222" s="29">
        <v>3800</v>
      </c>
      <c r="G222" s="28"/>
      <c r="H222" s="171">
        <f>G222*F222</f>
        <v>0</v>
      </c>
      <c r="I222" s="29"/>
      <c r="J222" s="222"/>
      <c r="K222" s="240"/>
    </row>
    <row r="223" spans="1:11">
      <c r="A223" s="172"/>
      <c r="B223" s="265" t="s">
        <v>99</v>
      </c>
      <c r="C223" s="265"/>
      <c r="D223" s="265"/>
      <c r="E223" s="173"/>
      <c r="F223" s="173"/>
      <c r="G223" s="173"/>
      <c r="H223" s="173"/>
      <c r="I223" s="174"/>
      <c r="J223" s="175"/>
      <c r="K223" s="176"/>
    </row>
    <row r="224" spans="1:11">
      <c r="A224" s="177"/>
      <c r="B224" s="266"/>
      <c r="C224" s="266"/>
      <c r="D224" s="267" t="s">
        <v>259</v>
      </c>
      <c r="E224" s="267"/>
      <c r="F224" s="267"/>
      <c r="G224" s="267"/>
      <c r="H224" s="267"/>
      <c r="I224" s="267"/>
      <c r="J224" s="268">
        <f>SUM(K46+K53+K82+K93+K116+K127+K142+K161+K192+K203+K220+K223)</f>
        <v>0</v>
      </c>
      <c r="K224" s="268"/>
    </row>
    <row r="225" spans="1:11">
      <c r="A225" s="269" t="s">
        <v>260</v>
      </c>
      <c r="B225" s="269"/>
      <c r="C225" s="269"/>
      <c r="D225" s="270" t="s">
        <v>261</v>
      </c>
      <c r="E225" s="270"/>
      <c r="F225" s="270"/>
      <c r="G225" s="270"/>
      <c r="H225" s="270"/>
      <c r="I225" s="270"/>
      <c r="J225" s="270"/>
      <c r="K225" s="270"/>
    </row>
    <row r="226" spans="1:11" ht="15">
      <c r="A226" s="178"/>
      <c r="K226" s="2"/>
    </row>
    <row r="227" spans="1:11" ht="15">
      <c r="A227" s="263" t="s">
        <v>374</v>
      </c>
      <c r="B227" s="263"/>
      <c r="C227" s="179"/>
      <c r="D227" s="179"/>
      <c r="K227" s="2"/>
    </row>
    <row r="228" spans="1:11" ht="15">
      <c r="A228" s="87"/>
      <c r="E228" s="180"/>
      <c r="K228" s="2"/>
    </row>
    <row r="229" spans="1:11" ht="15">
      <c r="A229" s="87" t="s">
        <v>262</v>
      </c>
      <c r="B229" s="180"/>
      <c r="C229" s="180"/>
      <c r="D229" s="180"/>
      <c r="K229" s="2"/>
    </row>
    <row r="230" spans="1:11" ht="15.5">
      <c r="A230" s="8"/>
      <c r="K230" s="2"/>
    </row>
    <row r="231" spans="1:11" ht="15.5">
      <c r="A231" s="86"/>
      <c r="K231" s="2"/>
    </row>
    <row r="232" spans="1:11" ht="15.5">
      <c r="A232" s="86"/>
      <c r="K232" s="2"/>
    </row>
    <row r="233" spans="1:11" ht="15.5">
      <c r="A233" s="86"/>
      <c r="K233" s="2"/>
    </row>
    <row r="234" spans="1:11" ht="15.5">
      <c r="A234" s="86"/>
      <c r="K234" s="2"/>
    </row>
    <row r="235" spans="1:11" ht="15.5">
      <c r="A235" s="86"/>
      <c r="K235" s="2"/>
    </row>
    <row r="236" spans="1:11" ht="15.5">
      <c r="A236" s="4" t="s">
        <v>60</v>
      </c>
      <c r="E236" s="4"/>
      <c r="F236" s="4"/>
      <c r="G236" s="4"/>
      <c r="H236" s="4"/>
      <c r="I236" s="4"/>
      <c r="J236" s="4"/>
      <c r="K236" s="181"/>
    </row>
    <row r="237" spans="1:11" ht="15.5">
      <c r="A237" s="182"/>
      <c r="B237" s="4"/>
      <c r="C237" s="4"/>
      <c r="D237" s="4"/>
      <c r="E237" s="183"/>
      <c r="F237" s="183"/>
      <c r="G237" s="183"/>
      <c r="H237" s="183"/>
      <c r="K237" s="2"/>
    </row>
    <row r="238" spans="1:11">
      <c r="A238" s="89" t="s">
        <v>263</v>
      </c>
      <c r="B238" s="183" t="s">
        <v>61</v>
      </c>
      <c r="C238" s="183"/>
      <c r="D238" s="183"/>
      <c r="E238" s="89"/>
      <c r="F238" s="89"/>
      <c r="K238" s="2"/>
    </row>
    <row r="239" spans="1:11" ht="15.5">
      <c r="A239" s="184"/>
      <c r="B239" s="89"/>
      <c r="C239" s="89"/>
      <c r="D239" s="89"/>
      <c r="K239" s="2"/>
    </row>
    <row r="240" spans="1:11" ht="15.5">
      <c r="A240" s="184"/>
      <c r="K240" s="2"/>
    </row>
  </sheetData>
  <mergeCells count="278">
    <mergeCell ref="A227:B227"/>
    <mergeCell ref="B217:D217"/>
    <mergeCell ref="B218:D218"/>
    <mergeCell ref="B219:D219"/>
    <mergeCell ref="B220:D220"/>
    <mergeCell ref="B221:D221"/>
    <mergeCell ref="B222:D222"/>
    <mergeCell ref="B223:D223"/>
    <mergeCell ref="B224:C224"/>
    <mergeCell ref="D224:I224"/>
    <mergeCell ref="J224:K224"/>
    <mergeCell ref="A225:C225"/>
    <mergeCell ref="D225:K225"/>
    <mergeCell ref="B205:D205"/>
    <mergeCell ref="B206:D206"/>
    <mergeCell ref="B207:D207"/>
    <mergeCell ref="B208:D208"/>
    <mergeCell ref="B209:D209"/>
    <mergeCell ref="B210:D210"/>
    <mergeCell ref="B211:D211"/>
    <mergeCell ref="B212:D212"/>
    <mergeCell ref="B213:D213"/>
    <mergeCell ref="B214:D214"/>
    <mergeCell ref="B215:D215"/>
    <mergeCell ref="B216:D216"/>
    <mergeCell ref="B193:D193"/>
    <mergeCell ref="B194:D194"/>
    <mergeCell ref="B195:D195"/>
    <mergeCell ref="B196:D196"/>
    <mergeCell ref="B197:D197"/>
    <mergeCell ref="B198:D198"/>
    <mergeCell ref="B199:D199"/>
    <mergeCell ref="B200:D200"/>
    <mergeCell ref="B201:D201"/>
    <mergeCell ref="B202:D202"/>
    <mergeCell ref="B203:D203"/>
    <mergeCell ref="B204:D204"/>
    <mergeCell ref="B181:D181"/>
    <mergeCell ref="B182:D182"/>
    <mergeCell ref="B183:D183"/>
    <mergeCell ref="B184:D184"/>
    <mergeCell ref="B185:D185"/>
    <mergeCell ref="B186:D186"/>
    <mergeCell ref="B187:D187"/>
    <mergeCell ref="B188:D188"/>
    <mergeCell ref="B189:D189"/>
    <mergeCell ref="B190:D190"/>
    <mergeCell ref="B191:D191"/>
    <mergeCell ref="B192:D192"/>
    <mergeCell ref="J169:J170"/>
    <mergeCell ref="K169:K170"/>
    <mergeCell ref="B171:D171"/>
    <mergeCell ref="B172:D172"/>
    <mergeCell ref="B173:D173"/>
    <mergeCell ref="B174:D174"/>
    <mergeCell ref="B175:D175"/>
    <mergeCell ref="B176:D176"/>
    <mergeCell ref="B177:D177"/>
    <mergeCell ref="B178:D178"/>
    <mergeCell ref="B179:D179"/>
    <mergeCell ref="B180:D180"/>
    <mergeCell ref="A167:A168"/>
    <mergeCell ref="B167:D168"/>
    <mergeCell ref="E167:E168"/>
    <mergeCell ref="F167:F168"/>
    <mergeCell ref="G167:G168"/>
    <mergeCell ref="H167:H168"/>
    <mergeCell ref="I167:I168"/>
    <mergeCell ref="J167:J168"/>
    <mergeCell ref="K167:K168"/>
    <mergeCell ref="A169:A170"/>
    <mergeCell ref="B169:D170"/>
    <mergeCell ref="E169:E170"/>
    <mergeCell ref="F169:F170"/>
    <mergeCell ref="G169:G170"/>
    <mergeCell ref="H169:H170"/>
    <mergeCell ref="I169:I170"/>
    <mergeCell ref="E163:E164"/>
    <mergeCell ref="F163:F164"/>
    <mergeCell ref="G163:G164"/>
    <mergeCell ref="H163:H164"/>
    <mergeCell ref="I163:I164"/>
    <mergeCell ref="J163:J164"/>
    <mergeCell ref="K163:K164"/>
    <mergeCell ref="A165:A166"/>
    <mergeCell ref="B165:D166"/>
    <mergeCell ref="E165:E166"/>
    <mergeCell ref="F165:F166"/>
    <mergeCell ref="G165:G166"/>
    <mergeCell ref="H165:H166"/>
    <mergeCell ref="I165:I166"/>
    <mergeCell ref="J165:J166"/>
    <mergeCell ref="K165:K166"/>
    <mergeCell ref="B160:D160"/>
    <mergeCell ref="B161:D161"/>
    <mergeCell ref="B162:D162"/>
    <mergeCell ref="A163:A164"/>
    <mergeCell ref="B163:D164"/>
    <mergeCell ref="B153:D153"/>
    <mergeCell ref="B154:D154"/>
    <mergeCell ref="B155:D155"/>
    <mergeCell ref="B156:D156"/>
    <mergeCell ref="B157:D157"/>
    <mergeCell ref="I144:I145"/>
    <mergeCell ref="J144:J145"/>
    <mergeCell ref="K144:K145"/>
    <mergeCell ref="B146:D146"/>
    <mergeCell ref="B147:D147"/>
    <mergeCell ref="B159:D159"/>
    <mergeCell ref="B158:D158"/>
    <mergeCell ref="B148:D148"/>
    <mergeCell ref="B149:D149"/>
    <mergeCell ref="B150:D150"/>
    <mergeCell ref="B151:D151"/>
    <mergeCell ref="B152:D152"/>
    <mergeCell ref="H144:H145"/>
    <mergeCell ref="B137:D137"/>
    <mergeCell ref="B138:D138"/>
    <mergeCell ref="B139:D139"/>
    <mergeCell ref="B140:D140"/>
    <mergeCell ref="B141:D141"/>
    <mergeCell ref="B142:D142"/>
    <mergeCell ref="B143:D143"/>
    <mergeCell ref="A144:A145"/>
    <mergeCell ref="B144:D145"/>
    <mergeCell ref="E144:E145"/>
    <mergeCell ref="F144:F145"/>
    <mergeCell ref="G144:G145"/>
    <mergeCell ref="B125:D125"/>
    <mergeCell ref="B126:D126"/>
    <mergeCell ref="B127:D127"/>
    <mergeCell ref="B128:D128"/>
    <mergeCell ref="B129:D129"/>
    <mergeCell ref="B130:D130"/>
    <mergeCell ref="B131:D131"/>
    <mergeCell ref="B132:D132"/>
    <mergeCell ref="B133:D133"/>
    <mergeCell ref="B134:D134"/>
    <mergeCell ref="B135:D135"/>
    <mergeCell ref="B136:D136"/>
    <mergeCell ref="B124:D124"/>
    <mergeCell ref="E117:E118"/>
    <mergeCell ref="F117:F118"/>
    <mergeCell ref="G117:G118"/>
    <mergeCell ref="H117:H118"/>
    <mergeCell ref="I117:I118"/>
    <mergeCell ref="K117:K118"/>
    <mergeCell ref="B119:D119"/>
    <mergeCell ref="B120:D120"/>
    <mergeCell ref="B121:D121"/>
    <mergeCell ref="B122:D122"/>
    <mergeCell ref="B123:D123"/>
    <mergeCell ref="J117:J118"/>
    <mergeCell ref="B107:D107"/>
    <mergeCell ref="B108:D108"/>
    <mergeCell ref="B109:D109"/>
    <mergeCell ref="B110:D110"/>
    <mergeCell ref="B111:D111"/>
    <mergeCell ref="B112:D112"/>
    <mergeCell ref="B113:D113"/>
    <mergeCell ref="B114:D114"/>
    <mergeCell ref="B115:D115"/>
    <mergeCell ref="B116:D116"/>
    <mergeCell ref="A117:A118"/>
    <mergeCell ref="B117:D118"/>
    <mergeCell ref="B95:D95"/>
    <mergeCell ref="B96:D96"/>
    <mergeCell ref="B97:D97"/>
    <mergeCell ref="B98:D98"/>
    <mergeCell ref="B99:D99"/>
    <mergeCell ref="B100:D100"/>
    <mergeCell ref="B101:D101"/>
    <mergeCell ref="B102:D102"/>
    <mergeCell ref="B103:D103"/>
    <mergeCell ref="B104:D104"/>
    <mergeCell ref="B105:D105"/>
    <mergeCell ref="B106:D106"/>
    <mergeCell ref="B83:D83"/>
    <mergeCell ref="B84:D84"/>
    <mergeCell ref="B85:D85"/>
    <mergeCell ref="B86:D86"/>
    <mergeCell ref="B87:D87"/>
    <mergeCell ref="B88:D88"/>
    <mergeCell ref="B89:D89"/>
    <mergeCell ref="B90:D90"/>
    <mergeCell ref="B91:D91"/>
    <mergeCell ref="B92:D92"/>
    <mergeCell ref="B93:D93"/>
    <mergeCell ref="B94:D94"/>
    <mergeCell ref="B71:D71"/>
    <mergeCell ref="B72:D72"/>
    <mergeCell ref="B73:D73"/>
    <mergeCell ref="B74:D74"/>
    <mergeCell ref="B75:D75"/>
    <mergeCell ref="B76:D76"/>
    <mergeCell ref="B77:D77"/>
    <mergeCell ref="B78:D78"/>
    <mergeCell ref="B79:D79"/>
    <mergeCell ref="B80:D80"/>
    <mergeCell ref="B81:D81"/>
    <mergeCell ref="B82:D82"/>
    <mergeCell ref="B66:D66"/>
    <mergeCell ref="B67:D67"/>
    <mergeCell ref="B68:D68"/>
    <mergeCell ref="B69:D69"/>
    <mergeCell ref="B70:D70"/>
    <mergeCell ref="B59:D59"/>
    <mergeCell ref="B60:D60"/>
    <mergeCell ref="B61:D61"/>
    <mergeCell ref="B62:D62"/>
    <mergeCell ref="B63:D63"/>
    <mergeCell ref="B57:D57"/>
    <mergeCell ref="B58:D58"/>
    <mergeCell ref="K47:K48"/>
    <mergeCell ref="B49:D49"/>
    <mergeCell ref="B50:D50"/>
    <mergeCell ref="B65:D65"/>
    <mergeCell ref="B64:D64"/>
    <mergeCell ref="I47:I48"/>
    <mergeCell ref="J47:J48"/>
    <mergeCell ref="B53:D53"/>
    <mergeCell ref="B54:D54"/>
    <mergeCell ref="B55:D55"/>
    <mergeCell ref="B56:D56"/>
    <mergeCell ref="B51:D51"/>
    <mergeCell ref="B52:D52"/>
    <mergeCell ref="E47:E48"/>
    <mergeCell ref="F47:F48"/>
    <mergeCell ref="G47:G48"/>
    <mergeCell ref="H47:H48"/>
    <mergeCell ref="B37:D37"/>
    <mergeCell ref="B38:D38"/>
    <mergeCell ref="B39:D39"/>
    <mergeCell ref="B40:D40"/>
    <mergeCell ref="B41:D41"/>
    <mergeCell ref="B42:D42"/>
    <mergeCell ref="B43:D43"/>
    <mergeCell ref="B44:D44"/>
    <mergeCell ref="B45:D45"/>
    <mergeCell ref="B46:D46"/>
    <mergeCell ref="A47:A48"/>
    <mergeCell ref="B47:D48"/>
    <mergeCell ref="B32:D32"/>
    <mergeCell ref="B33:D33"/>
    <mergeCell ref="B34:D34"/>
    <mergeCell ref="B35:D35"/>
    <mergeCell ref="B36:D36"/>
    <mergeCell ref="B25:D25"/>
    <mergeCell ref="B26:D26"/>
    <mergeCell ref="B27:D27"/>
    <mergeCell ref="B28:D28"/>
    <mergeCell ref="B29:D29"/>
    <mergeCell ref="B14:D14"/>
    <mergeCell ref="B15:D15"/>
    <mergeCell ref="B16:D16"/>
    <mergeCell ref="B17:D17"/>
    <mergeCell ref="B18:D18"/>
    <mergeCell ref="B31:D31"/>
    <mergeCell ref="B30:D30"/>
    <mergeCell ref="B19:D19"/>
    <mergeCell ref="B20:D20"/>
    <mergeCell ref="B21:D21"/>
    <mergeCell ref="B22:D22"/>
    <mergeCell ref="B23:D23"/>
    <mergeCell ref="B24:D24"/>
    <mergeCell ref="K11:K13"/>
    <mergeCell ref="A5:D5"/>
    <mergeCell ref="A6:E6"/>
    <mergeCell ref="A7:D7"/>
    <mergeCell ref="A11:A13"/>
    <mergeCell ref="B11:D13"/>
    <mergeCell ref="E11:E13"/>
    <mergeCell ref="A1:G1"/>
    <mergeCell ref="F11:F13"/>
    <mergeCell ref="G11:G13"/>
    <mergeCell ref="H11:H13"/>
    <mergeCell ref="I11:I13"/>
    <mergeCell ref="J11:J13"/>
  </mergeCells>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84462-1B01-4A09-B7C6-82C548C1BFC1}">
  <dimension ref="A1:AMJ66"/>
  <sheetViews>
    <sheetView workbookViewId="0">
      <selection activeCell="B27" sqref="B27"/>
    </sheetView>
  </sheetViews>
  <sheetFormatPr defaultColWidth="9" defaultRowHeight="14"/>
  <cols>
    <col min="1" max="1" width="3.75" style="1" customWidth="1"/>
    <col min="2" max="2" width="60.75" style="1" customWidth="1"/>
    <col min="3" max="3" width="10.75" style="1" customWidth="1"/>
    <col min="4" max="4" width="9.58203125" style="1" customWidth="1"/>
    <col min="5" max="5" width="9.5" style="1" customWidth="1"/>
    <col min="6" max="6" width="12.75" style="356" customWidth="1"/>
    <col min="7" max="7" width="11.08203125" style="1" customWidth="1"/>
    <col min="8" max="8" width="14.58203125" style="1" customWidth="1"/>
    <col min="9" max="9" width="23" style="1" customWidth="1"/>
    <col min="10" max="10" width="10.08203125" style="1" customWidth="1"/>
    <col min="11" max="11" width="10.83203125" style="1" customWidth="1"/>
    <col min="12" max="1023" width="8.75" style="1" customWidth="1"/>
    <col min="1024" max="1024" width="9" style="1" customWidth="1"/>
    <col min="1025" max="1025" width="9" customWidth="1"/>
  </cols>
  <sheetData>
    <row r="1" spans="1:11" ht="15">
      <c r="A1" s="185" t="s">
        <v>264</v>
      </c>
      <c r="E1" s="185"/>
      <c r="F1" s="362"/>
      <c r="G1" s="185"/>
      <c r="H1" s="185"/>
      <c r="I1" s="6"/>
      <c r="J1" s="6"/>
      <c r="K1" s="186"/>
    </row>
    <row r="2" spans="1:11" ht="17.5">
      <c r="A2" s="5" t="s">
        <v>1</v>
      </c>
      <c r="B2" s="185"/>
      <c r="C2" s="185"/>
      <c r="D2" s="185"/>
      <c r="E2" s="5"/>
      <c r="F2" s="363"/>
      <c r="G2" s="5"/>
      <c r="H2" s="5"/>
      <c r="K2" s="2"/>
    </row>
    <row r="3" spans="1:11" ht="17.5">
      <c r="A3" s="8"/>
      <c r="B3" s="5"/>
      <c r="C3" s="5"/>
      <c r="D3" s="5"/>
      <c r="K3" s="2"/>
    </row>
    <row r="4" spans="1:11" ht="15.5">
      <c r="A4" s="4" t="s">
        <v>2</v>
      </c>
      <c r="K4" s="2"/>
    </row>
    <row r="5" spans="1:11" ht="17.5">
      <c r="A5" s="5" t="s">
        <v>265</v>
      </c>
      <c r="B5" s="4"/>
      <c r="C5" s="4"/>
      <c r="E5" s="5"/>
      <c r="F5" s="363"/>
      <c r="G5" s="5"/>
      <c r="H5" s="5"/>
      <c r="I5" s="5"/>
      <c r="J5" s="5"/>
      <c r="K5" s="187"/>
    </row>
    <row r="6" spans="1:11" ht="17.5">
      <c r="A6" s="86"/>
      <c r="B6" s="5"/>
      <c r="C6" s="5"/>
      <c r="D6" s="5"/>
      <c r="K6" s="2"/>
    </row>
    <row r="7" spans="1:11" ht="15.5">
      <c r="A7" s="264" t="s">
        <v>4</v>
      </c>
      <c r="B7" s="264"/>
      <c r="E7" s="228"/>
      <c r="F7" s="364"/>
      <c r="K7" s="2"/>
    </row>
    <row r="8" spans="1:11" ht="15.5">
      <c r="A8" s="8"/>
      <c r="B8" s="228"/>
      <c r="C8" s="228"/>
      <c r="D8" s="228"/>
      <c r="K8" s="2"/>
    </row>
    <row r="9" spans="1:11" ht="15.5">
      <c r="A9" s="8"/>
      <c r="K9" s="2"/>
    </row>
    <row r="10" spans="1:11" ht="15">
      <c r="A10" s="188" t="s">
        <v>5</v>
      </c>
      <c r="K10" s="2"/>
    </row>
    <row r="11" spans="1:11" ht="15">
      <c r="A11" s="87"/>
      <c r="K11" s="2"/>
    </row>
    <row r="12" spans="1:11">
      <c r="A12" s="189"/>
      <c r="K12" s="2"/>
    </row>
    <row r="13" spans="1:11">
      <c r="A13" s="249" t="s">
        <v>6</v>
      </c>
      <c r="B13" s="249" t="s">
        <v>7</v>
      </c>
      <c r="C13" s="249" t="s">
        <v>8</v>
      </c>
      <c r="D13" s="249" t="s">
        <v>9</v>
      </c>
      <c r="E13" s="249" t="s">
        <v>10</v>
      </c>
      <c r="F13" s="357" t="s">
        <v>266</v>
      </c>
      <c r="G13" s="249" t="s">
        <v>12</v>
      </c>
      <c r="H13" s="251" t="s">
        <v>267</v>
      </c>
      <c r="I13" s="251" t="s">
        <v>268</v>
      </c>
      <c r="J13" s="251"/>
      <c r="K13" s="251"/>
    </row>
    <row r="14" spans="1:11">
      <c r="A14" s="249"/>
      <c r="B14" s="249"/>
      <c r="C14" s="249"/>
      <c r="D14" s="249"/>
      <c r="E14" s="249"/>
      <c r="F14" s="357"/>
      <c r="G14" s="249"/>
      <c r="H14" s="251"/>
      <c r="I14" s="251"/>
      <c r="J14" s="251"/>
      <c r="K14" s="251"/>
    </row>
    <row r="15" spans="1:11">
      <c r="A15" s="249"/>
      <c r="B15" s="249"/>
      <c r="C15" s="249"/>
      <c r="D15" s="249"/>
      <c r="E15" s="249"/>
      <c r="F15" s="357"/>
      <c r="G15" s="249"/>
      <c r="H15" s="251"/>
      <c r="I15" s="251"/>
      <c r="J15" s="251"/>
      <c r="K15" s="251"/>
    </row>
    <row r="16" spans="1:11">
      <c r="A16" s="190">
        <v>1</v>
      </c>
      <c r="B16" s="191">
        <v>2</v>
      </c>
      <c r="C16" s="191">
        <v>3</v>
      </c>
      <c r="D16" s="191">
        <v>4</v>
      </c>
      <c r="E16" s="192">
        <v>5</v>
      </c>
      <c r="F16" s="192">
        <v>6</v>
      </c>
      <c r="G16" s="193">
        <v>7</v>
      </c>
      <c r="H16" s="193">
        <v>8</v>
      </c>
      <c r="I16" s="262">
        <v>9</v>
      </c>
      <c r="J16" s="262"/>
      <c r="K16" s="262"/>
    </row>
    <row r="17" spans="1:11" ht="52">
      <c r="A17" s="233">
        <v>1</v>
      </c>
      <c r="B17" s="222" t="s">
        <v>269</v>
      </c>
      <c r="C17" s="233" t="s">
        <v>39</v>
      </c>
      <c r="D17" s="233">
        <v>110</v>
      </c>
      <c r="E17" s="107"/>
      <c r="F17" s="334">
        <f>E17*D17</f>
        <v>0</v>
      </c>
      <c r="G17" s="126"/>
      <c r="H17" s="236"/>
      <c r="I17" s="257">
        <f>G17*E17</f>
        <v>0</v>
      </c>
      <c r="J17" s="257"/>
      <c r="K17" s="257"/>
    </row>
    <row r="18" spans="1:11">
      <c r="A18" s="194">
        <v>2</v>
      </c>
      <c r="B18" s="33" t="s">
        <v>270</v>
      </c>
      <c r="C18" s="194" t="s">
        <v>39</v>
      </c>
      <c r="D18" s="194">
        <v>10</v>
      </c>
      <c r="E18" s="110"/>
      <c r="F18" s="334">
        <f t="shared" ref="F18:F47" si="0">E18*D18</f>
        <v>0</v>
      </c>
      <c r="G18" s="195"/>
      <c r="H18" s="196"/>
      <c r="I18" s="257">
        <f t="shared" ref="I18:I47" si="1">G18*E18</f>
        <v>0</v>
      </c>
      <c r="J18" s="257"/>
      <c r="K18" s="257"/>
    </row>
    <row r="19" spans="1:11" ht="39">
      <c r="A19" s="124">
        <v>3</v>
      </c>
      <c r="B19" s="222" t="s">
        <v>271</v>
      </c>
      <c r="C19" s="233" t="s">
        <v>39</v>
      </c>
      <c r="D19" s="233">
        <v>60</v>
      </c>
      <c r="E19" s="131"/>
      <c r="F19" s="334">
        <f t="shared" si="0"/>
        <v>0</v>
      </c>
      <c r="G19" s="233"/>
      <c r="H19" s="236"/>
      <c r="I19" s="257">
        <f t="shared" si="1"/>
        <v>0</v>
      </c>
      <c r="J19" s="257"/>
      <c r="K19" s="257"/>
    </row>
    <row r="20" spans="1:11" ht="39">
      <c r="A20" s="124">
        <v>4</v>
      </c>
      <c r="B20" s="37" t="s">
        <v>272</v>
      </c>
      <c r="C20" s="124" t="s">
        <v>39</v>
      </c>
      <c r="D20" s="124">
        <v>80</v>
      </c>
      <c r="E20" s="107"/>
      <c r="F20" s="334">
        <f t="shared" si="0"/>
        <v>0</v>
      </c>
      <c r="G20" s="233"/>
      <c r="H20" s="236"/>
      <c r="I20" s="257">
        <f t="shared" si="1"/>
        <v>0</v>
      </c>
      <c r="J20" s="257"/>
      <c r="K20" s="257"/>
    </row>
    <row r="21" spans="1:11" ht="26">
      <c r="A21" s="233">
        <v>5</v>
      </c>
      <c r="B21" s="103" t="s">
        <v>273</v>
      </c>
      <c r="C21" s="233" t="s">
        <v>39</v>
      </c>
      <c r="D21" s="233">
        <v>25</v>
      </c>
      <c r="E21" s="131"/>
      <c r="F21" s="334">
        <f t="shared" si="0"/>
        <v>0</v>
      </c>
      <c r="G21" s="233"/>
      <c r="H21" s="236"/>
      <c r="I21" s="257">
        <f t="shared" si="1"/>
        <v>0</v>
      </c>
      <c r="J21" s="257"/>
      <c r="K21" s="257"/>
    </row>
    <row r="22" spans="1:11" ht="26">
      <c r="A22" s="233">
        <v>6</v>
      </c>
      <c r="B22" s="42" t="s">
        <v>274</v>
      </c>
      <c r="C22" s="124" t="s">
        <v>39</v>
      </c>
      <c r="D22" s="124">
        <v>10</v>
      </c>
      <c r="E22" s="107"/>
      <c r="F22" s="334">
        <f t="shared" si="0"/>
        <v>0</v>
      </c>
      <c r="G22" s="233"/>
      <c r="H22" s="236"/>
      <c r="I22" s="257">
        <f t="shared" si="1"/>
        <v>0</v>
      </c>
      <c r="J22" s="257"/>
      <c r="K22" s="257"/>
    </row>
    <row r="23" spans="1:11" ht="26">
      <c r="A23" s="233">
        <v>7</v>
      </c>
      <c r="B23" s="42" t="s">
        <v>275</v>
      </c>
      <c r="C23" s="108" t="s">
        <v>39</v>
      </c>
      <c r="D23" s="124">
        <v>25</v>
      </c>
      <c r="E23" s="131"/>
      <c r="F23" s="334">
        <f t="shared" si="0"/>
        <v>0</v>
      </c>
      <c r="G23" s="233"/>
      <c r="H23" s="236"/>
      <c r="I23" s="257">
        <f t="shared" si="1"/>
        <v>0</v>
      </c>
      <c r="J23" s="257"/>
      <c r="K23" s="257"/>
    </row>
    <row r="24" spans="1:11" ht="26">
      <c r="A24" s="233">
        <v>8</v>
      </c>
      <c r="B24" s="103" t="s">
        <v>276</v>
      </c>
      <c r="C24" s="233" t="s">
        <v>39</v>
      </c>
      <c r="D24" s="233">
        <v>20</v>
      </c>
      <c r="E24" s="107"/>
      <c r="F24" s="334">
        <f t="shared" si="0"/>
        <v>0</v>
      </c>
      <c r="G24" s="233"/>
      <c r="H24" s="236"/>
      <c r="I24" s="257">
        <f t="shared" si="1"/>
        <v>0</v>
      </c>
      <c r="J24" s="257"/>
      <c r="K24" s="257"/>
    </row>
    <row r="25" spans="1:11" ht="26">
      <c r="A25" s="233">
        <v>9</v>
      </c>
      <c r="B25" s="103" t="s">
        <v>277</v>
      </c>
      <c r="C25" s="233" t="s">
        <v>39</v>
      </c>
      <c r="D25" s="233">
        <v>15</v>
      </c>
      <c r="E25" s="107"/>
      <c r="F25" s="334">
        <f t="shared" si="0"/>
        <v>0</v>
      </c>
      <c r="G25" s="233"/>
      <c r="H25" s="236"/>
      <c r="I25" s="257">
        <f t="shared" si="1"/>
        <v>0</v>
      </c>
      <c r="J25" s="257"/>
      <c r="K25" s="257"/>
    </row>
    <row r="26" spans="1:11">
      <c r="A26" s="119">
        <v>10</v>
      </c>
      <c r="B26" s="222" t="s">
        <v>278</v>
      </c>
      <c r="C26" s="233" t="s">
        <v>39</v>
      </c>
      <c r="D26" s="233">
        <v>10</v>
      </c>
      <c r="E26" s="107"/>
      <c r="F26" s="334">
        <f t="shared" si="0"/>
        <v>0</v>
      </c>
      <c r="G26" s="233"/>
      <c r="H26" s="236"/>
      <c r="I26" s="257">
        <f t="shared" si="1"/>
        <v>0</v>
      </c>
      <c r="J26" s="257"/>
      <c r="K26" s="257"/>
    </row>
    <row r="27" spans="1:11" ht="65">
      <c r="A27" s="194">
        <v>11</v>
      </c>
      <c r="B27" s="222" t="s">
        <v>279</v>
      </c>
      <c r="C27" s="233" t="s">
        <v>39</v>
      </c>
      <c r="D27" s="233">
        <v>30</v>
      </c>
      <c r="E27" s="107"/>
      <c r="F27" s="334">
        <f t="shared" si="0"/>
        <v>0</v>
      </c>
      <c r="G27" s="233"/>
      <c r="H27" s="236"/>
      <c r="I27" s="257">
        <f t="shared" si="1"/>
        <v>0</v>
      </c>
      <c r="J27" s="257"/>
      <c r="K27" s="257"/>
    </row>
    <row r="28" spans="1:11" ht="26">
      <c r="A28" s="124">
        <v>12</v>
      </c>
      <c r="B28" s="222" t="s">
        <v>280</v>
      </c>
      <c r="C28" s="233" t="s">
        <v>39</v>
      </c>
      <c r="D28" s="233">
        <v>50</v>
      </c>
      <c r="E28" s="107"/>
      <c r="F28" s="334">
        <f t="shared" si="0"/>
        <v>0</v>
      </c>
      <c r="G28" s="233"/>
      <c r="H28" s="236"/>
      <c r="I28" s="257">
        <f t="shared" si="1"/>
        <v>0</v>
      </c>
      <c r="J28" s="257"/>
      <c r="K28" s="257"/>
    </row>
    <row r="29" spans="1:11">
      <c r="A29" s="124"/>
      <c r="B29" s="222" t="s">
        <v>281</v>
      </c>
      <c r="C29" s="233" t="s">
        <v>39</v>
      </c>
      <c r="D29" s="233">
        <v>20</v>
      </c>
      <c r="E29" s="107"/>
      <c r="F29" s="334">
        <f t="shared" si="0"/>
        <v>0</v>
      </c>
      <c r="G29" s="233"/>
      <c r="H29" s="236"/>
      <c r="I29" s="257">
        <f t="shared" si="1"/>
        <v>0</v>
      </c>
      <c r="J29" s="257"/>
      <c r="K29" s="257"/>
    </row>
    <row r="30" spans="1:11">
      <c r="A30" s="233">
        <v>13</v>
      </c>
      <c r="B30" s="222" t="s">
        <v>282</v>
      </c>
      <c r="C30" s="233" t="s">
        <v>39</v>
      </c>
      <c r="D30" s="233">
        <v>100</v>
      </c>
      <c r="E30" s="107"/>
      <c r="F30" s="334">
        <f t="shared" si="0"/>
        <v>0</v>
      </c>
      <c r="G30" s="233"/>
      <c r="H30" s="236"/>
      <c r="I30" s="257">
        <f t="shared" si="1"/>
        <v>0</v>
      </c>
      <c r="J30" s="257"/>
      <c r="K30" s="257"/>
    </row>
    <row r="31" spans="1:11" ht="26">
      <c r="A31" s="194">
        <v>14</v>
      </c>
      <c r="B31" s="222" t="s">
        <v>283</v>
      </c>
      <c r="C31" s="233" t="s">
        <v>39</v>
      </c>
      <c r="D31" s="233">
        <v>10</v>
      </c>
      <c r="E31" s="107"/>
      <c r="F31" s="334">
        <f t="shared" si="0"/>
        <v>0</v>
      </c>
      <c r="G31" s="233"/>
      <c r="H31" s="236"/>
      <c r="I31" s="257">
        <f t="shared" si="1"/>
        <v>0</v>
      </c>
      <c r="J31" s="257"/>
      <c r="K31" s="257"/>
    </row>
    <row r="32" spans="1:11" ht="26">
      <c r="A32" s="124">
        <v>15</v>
      </c>
      <c r="B32" s="222" t="s">
        <v>284</v>
      </c>
      <c r="C32" s="233" t="s">
        <v>39</v>
      </c>
      <c r="D32" s="233">
        <v>14</v>
      </c>
      <c r="E32" s="107"/>
      <c r="F32" s="334">
        <f t="shared" si="0"/>
        <v>0</v>
      </c>
      <c r="G32" s="233"/>
      <c r="H32" s="236"/>
      <c r="I32" s="257">
        <f t="shared" si="1"/>
        <v>0</v>
      </c>
      <c r="J32" s="257"/>
      <c r="K32" s="257"/>
    </row>
    <row r="33" spans="1:11">
      <c r="A33" s="233">
        <v>16</v>
      </c>
      <c r="B33" s="222" t="s">
        <v>285</v>
      </c>
      <c r="C33" s="233" t="s">
        <v>39</v>
      </c>
      <c r="D33" s="233">
        <v>5</v>
      </c>
      <c r="E33" s="107"/>
      <c r="F33" s="334">
        <f t="shared" si="0"/>
        <v>0</v>
      </c>
      <c r="G33" s="233"/>
      <c r="H33" s="236"/>
      <c r="I33" s="257">
        <f t="shared" si="1"/>
        <v>0</v>
      </c>
      <c r="J33" s="257"/>
      <c r="K33" s="257"/>
    </row>
    <row r="34" spans="1:11">
      <c r="A34" s="194">
        <v>17</v>
      </c>
      <c r="B34" s="222" t="s">
        <v>286</v>
      </c>
      <c r="C34" s="233" t="s">
        <v>39</v>
      </c>
      <c r="D34" s="233">
        <v>15</v>
      </c>
      <c r="E34" s="107"/>
      <c r="F34" s="334">
        <f t="shared" si="0"/>
        <v>0</v>
      </c>
      <c r="G34" s="233"/>
      <c r="H34" s="236"/>
      <c r="I34" s="257">
        <f t="shared" si="1"/>
        <v>0</v>
      </c>
      <c r="J34" s="257"/>
      <c r="K34" s="257"/>
    </row>
    <row r="35" spans="1:11">
      <c r="A35" s="124">
        <v>18</v>
      </c>
      <c r="B35" s="222" t="s">
        <v>287</v>
      </c>
      <c r="C35" s="233" t="s">
        <v>39</v>
      </c>
      <c r="D35" s="233">
        <v>20</v>
      </c>
      <c r="E35" s="107"/>
      <c r="F35" s="334">
        <f t="shared" si="0"/>
        <v>0</v>
      </c>
      <c r="G35" s="233"/>
      <c r="H35" s="236"/>
      <c r="I35" s="257">
        <f t="shared" si="1"/>
        <v>0</v>
      </c>
      <c r="J35" s="257"/>
      <c r="K35" s="257"/>
    </row>
    <row r="36" spans="1:11" ht="39">
      <c r="A36" s="233">
        <v>19</v>
      </c>
      <c r="B36" s="222" t="s">
        <v>288</v>
      </c>
      <c r="C36" s="233" t="s">
        <v>39</v>
      </c>
      <c r="D36" s="233">
        <v>20</v>
      </c>
      <c r="E36" s="107"/>
      <c r="F36" s="334">
        <f t="shared" si="0"/>
        <v>0</v>
      </c>
      <c r="G36" s="233"/>
      <c r="H36" s="236"/>
      <c r="I36" s="257">
        <f t="shared" si="1"/>
        <v>0</v>
      </c>
      <c r="J36" s="257"/>
      <c r="K36" s="257"/>
    </row>
    <row r="37" spans="1:11" ht="26">
      <c r="A37" s="194">
        <v>20</v>
      </c>
      <c r="B37" s="222" t="s">
        <v>289</v>
      </c>
      <c r="C37" s="233" t="s">
        <v>39</v>
      </c>
      <c r="D37" s="233">
        <v>50</v>
      </c>
      <c r="E37" s="107"/>
      <c r="F37" s="334">
        <f t="shared" si="0"/>
        <v>0</v>
      </c>
      <c r="G37" s="233"/>
      <c r="H37" s="236"/>
      <c r="I37" s="257">
        <f t="shared" si="1"/>
        <v>0</v>
      </c>
      <c r="J37" s="257"/>
      <c r="K37" s="257"/>
    </row>
    <row r="38" spans="1:11" ht="26">
      <c r="A38" s="124">
        <v>21</v>
      </c>
      <c r="B38" s="222" t="s">
        <v>290</v>
      </c>
      <c r="C38" s="233" t="s">
        <v>39</v>
      </c>
      <c r="D38" s="233">
        <v>10</v>
      </c>
      <c r="E38" s="107"/>
      <c r="F38" s="334">
        <f t="shared" si="0"/>
        <v>0</v>
      </c>
      <c r="G38" s="233"/>
      <c r="H38" s="236"/>
      <c r="I38" s="257">
        <f t="shared" si="1"/>
        <v>0</v>
      </c>
      <c r="J38" s="257"/>
      <c r="K38" s="257"/>
    </row>
    <row r="39" spans="1:11">
      <c r="A39" s="233">
        <v>22</v>
      </c>
      <c r="B39" s="222" t="s">
        <v>291</v>
      </c>
      <c r="C39" s="233" t="s">
        <v>39</v>
      </c>
      <c r="D39" s="233">
        <v>30</v>
      </c>
      <c r="E39" s="107"/>
      <c r="F39" s="334">
        <f t="shared" si="0"/>
        <v>0</v>
      </c>
      <c r="G39" s="233"/>
      <c r="H39" s="236"/>
      <c r="I39" s="257">
        <f t="shared" si="1"/>
        <v>0</v>
      </c>
      <c r="J39" s="257"/>
      <c r="K39" s="257"/>
    </row>
    <row r="40" spans="1:11">
      <c r="A40" s="194">
        <v>23</v>
      </c>
      <c r="B40" s="222" t="s">
        <v>292</v>
      </c>
      <c r="C40" s="233" t="s">
        <v>39</v>
      </c>
      <c r="D40" s="233">
        <v>30</v>
      </c>
      <c r="E40" s="107"/>
      <c r="F40" s="334">
        <f t="shared" si="0"/>
        <v>0</v>
      </c>
      <c r="G40" s="233"/>
      <c r="H40" s="236"/>
      <c r="I40" s="257">
        <f t="shared" si="1"/>
        <v>0</v>
      </c>
      <c r="J40" s="257"/>
      <c r="K40" s="257"/>
    </row>
    <row r="41" spans="1:11">
      <c r="A41" s="124">
        <v>24</v>
      </c>
      <c r="B41" s="222" t="s">
        <v>293</v>
      </c>
      <c r="C41" s="233" t="s">
        <v>39</v>
      </c>
      <c r="D41" s="233">
        <v>20</v>
      </c>
      <c r="E41" s="107"/>
      <c r="F41" s="334">
        <f t="shared" si="0"/>
        <v>0</v>
      </c>
      <c r="G41" s="233"/>
      <c r="H41" s="236"/>
      <c r="I41" s="257">
        <f t="shared" si="1"/>
        <v>0</v>
      </c>
      <c r="J41" s="257"/>
      <c r="K41" s="257"/>
    </row>
    <row r="42" spans="1:11">
      <c r="A42" s="233">
        <v>25</v>
      </c>
      <c r="B42" s="222" t="s">
        <v>294</v>
      </c>
      <c r="C42" s="233" t="s">
        <v>39</v>
      </c>
      <c r="D42" s="233">
        <v>30</v>
      </c>
      <c r="E42" s="107"/>
      <c r="F42" s="334">
        <f t="shared" si="0"/>
        <v>0</v>
      </c>
      <c r="G42" s="233"/>
      <c r="H42" s="236"/>
      <c r="I42" s="257">
        <f t="shared" si="1"/>
        <v>0</v>
      </c>
      <c r="J42" s="257"/>
      <c r="K42" s="257"/>
    </row>
    <row r="43" spans="1:11">
      <c r="A43" s="194">
        <v>26</v>
      </c>
      <c r="B43" s="222" t="s">
        <v>295</v>
      </c>
      <c r="C43" s="233" t="s">
        <v>39</v>
      </c>
      <c r="D43" s="233">
        <v>30</v>
      </c>
      <c r="E43" s="107"/>
      <c r="F43" s="334">
        <f t="shared" si="0"/>
        <v>0</v>
      </c>
      <c r="G43" s="233"/>
      <c r="H43" s="236"/>
      <c r="I43" s="257">
        <f t="shared" si="1"/>
        <v>0</v>
      </c>
      <c r="J43" s="257"/>
      <c r="K43" s="257"/>
    </row>
    <row r="44" spans="1:11">
      <c r="A44" s="124">
        <v>27</v>
      </c>
      <c r="B44" s="222" t="s">
        <v>296</v>
      </c>
      <c r="C44" s="233" t="s">
        <v>39</v>
      </c>
      <c r="D44" s="233">
        <v>50</v>
      </c>
      <c r="E44" s="107"/>
      <c r="F44" s="334">
        <f t="shared" si="0"/>
        <v>0</v>
      </c>
      <c r="G44" s="233"/>
      <c r="H44" s="236"/>
      <c r="I44" s="257">
        <f t="shared" si="1"/>
        <v>0</v>
      </c>
      <c r="J44" s="257"/>
      <c r="K44" s="257"/>
    </row>
    <row r="45" spans="1:11">
      <c r="A45" s="233">
        <v>28</v>
      </c>
      <c r="B45" s="222" t="s">
        <v>297</v>
      </c>
      <c r="C45" s="233" t="s">
        <v>17</v>
      </c>
      <c r="D45" s="233">
        <v>300</v>
      </c>
      <c r="E45" s="107"/>
      <c r="F45" s="334">
        <f t="shared" si="0"/>
        <v>0</v>
      </c>
      <c r="G45" s="233"/>
      <c r="H45" s="236"/>
      <c r="I45" s="257">
        <f t="shared" si="1"/>
        <v>0</v>
      </c>
      <c r="J45" s="257"/>
      <c r="K45" s="257"/>
    </row>
    <row r="46" spans="1:11" ht="26">
      <c r="A46" s="194">
        <v>29</v>
      </c>
      <c r="B46" s="222" t="s">
        <v>298</v>
      </c>
      <c r="C46" s="233" t="s">
        <v>17</v>
      </c>
      <c r="D46" s="233">
        <v>5</v>
      </c>
      <c r="E46" s="107"/>
      <c r="F46" s="334">
        <f t="shared" si="0"/>
        <v>0</v>
      </c>
      <c r="G46" s="233"/>
      <c r="H46" s="236"/>
      <c r="I46" s="257">
        <f t="shared" si="1"/>
        <v>0</v>
      </c>
      <c r="J46" s="257"/>
      <c r="K46" s="257"/>
    </row>
    <row r="47" spans="1:11" ht="39">
      <c r="A47" s="124">
        <v>30</v>
      </c>
      <c r="B47" s="37" t="s">
        <v>299</v>
      </c>
      <c r="C47" s="124" t="s">
        <v>17</v>
      </c>
      <c r="D47" s="124">
        <v>900</v>
      </c>
      <c r="E47" s="131"/>
      <c r="F47" s="334">
        <f t="shared" si="0"/>
        <v>0</v>
      </c>
      <c r="G47" s="124"/>
      <c r="H47" s="125"/>
      <c r="I47" s="257">
        <f t="shared" si="1"/>
        <v>0</v>
      </c>
      <c r="J47" s="257"/>
      <c r="K47" s="257"/>
    </row>
    <row r="48" spans="1:11" ht="15">
      <c r="A48" s="197"/>
      <c r="B48" s="197" t="s">
        <v>300</v>
      </c>
      <c r="C48" s="241"/>
      <c r="D48" s="241"/>
      <c r="E48" s="198"/>
      <c r="F48" s="365">
        <f>SUM(F17:F47)</f>
        <v>0</v>
      </c>
      <c r="G48" s="198"/>
      <c r="H48" s="198"/>
      <c r="I48" s="258">
        <f>SUM(I17:I47)</f>
        <v>0</v>
      </c>
      <c r="J48" s="258"/>
      <c r="K48" s="258"/>
    </row>
    <row r="49" spans="1:11" ht="15">
      <c r="A49" s="87"/>
      <c r="B49" s="87" t="s">
        <v>375</v>
      </c>
      <c r="K49" s="2"/>
    </row>
    <row r="50" spans="1:11" ht="15">
      <c r="A50" s="259" t="s">
        <v>301</v>
      </c>
      <c r="B50" s="259"/>
      <c r="C50" s="259"/>
      <c r="K50" s="2"/>
    </row>
    <row r="51" spans="1:11" ht="15.5">
      <c r="A51" s="8"/>
      <c r="B51" s="1" t="s">
        <v>302</v>
      </c>
      <c r="K51" s="2"/>
    </row>
    <row r="52" spans="1:11" ht="15.5">
      <c r="A52" s="86"/>
      <c r="K52" s="2"/>
    </row>
    <row r="53" spans="1:11" ht="15.5">
      <c r="A53" s="86"/>
      <c r="K53" s="2"/>
    </row>
    <row r="54" spans="1:11" ht="15.5">
      <c r="A54" s="86"/>
      <c r="K54" s="2"/>
    </row>
    <row r="55" spans="1:11" ht="15.5">
      <c r="A55" s="255"/>
      <c r="B55" s="255"/>
      <c r="E55" s="228"/>
      <c r="F55" s="364"/>
      <c r="G55" s="228"/>
      <c r="H55" s="228"/>
      <c r="I55" s="228"/>
      <c r="J55" s="228"/>
      <c r="K55" s="199"/>
    </row>
    <row r="56" spans="1:11" ht="15.5">
      <c r="A56" s="228"/>
      <c r="B56" s="228"/>
      <c r="C56" s="228"/>
      <c r="D56" s="228"/>
      <c r="E56" s="228"/>
      <c r="F56" s="364"/>
      <c r="G56" s="228"/>
      <c r="H56" s="228"/>
      <c r="I56" s="228"/>
      <c r="J56" s="228"/>
      <c r="K56" s="199"/>
    </row>
    <row r="57" spans="1:11" ht="15.5">
      <c r="A57" s="89" t="s">
        <v>61</v>
      </c>
      <c r="B57" s="228"/>
      <c r="C57" s="228"/>
      <c r="D57" s="228"/>
      <c r="E57" s="89"/>
      <c r="F57" s="366"/>
      <c r="G57" s="89"/>
      <c r="K57" s="2"/>
    </row>
    <row r="58" spans="1:11">
      <c r="A58" s="89" t="s">
        <v>303</v>
      </c>
      <c r="B58" s="89"/>
      <c r="C58" s="89"/>
      <c r="D58" s="89"/>
      <c r="E58" s="89"/>
      <c r="F58" s="366"/>
      <c r="G58" s="89"/>
      <c r="K58" s="2"/>
    </row>
    <row r="59" spans="1:11">
      <c r="A59" s="200"/>
      <c r="B59" s="89"/>
      <c r="C59" s="89"/>
      <c r="D59" s="89"/>
      <c r="K59" s="2"/>
    </row>
    <row r="60" spans="1:11">
      <c r="K60" s="2"/>
    </row>
    <row r="61" spans="1:11">
      <c r="K61" s="2"/>
    </row>
    <row r="62" spans="1:11">
      <c r="K62" s="2"/>
    </row>
    <row r="63" spans="1:11">
      <c r="K63" s="2"/>
    </row>
    <row r="64" spans="1:11">
      <c r="K64" s="2"/>
    </row>
    <row r="65" spans="11:11">
      <c r="K65" s="2"/>
    </row>
    <row r="66" spans="11:11">
      <c r="K66" s="2"/>
    </row>
  </sheetData>
  <mergeCells count="45">
    <mergeCell ref="I48:K48"/>
    <mergeCell ref="A50:C50"/>
    <mergeCell ref="A55:B55"/>
    <mergeCell ref="I42:K42"/>
    <mergeCell ref="I43:K43"/>
    <mergeCell ref="I44:K44"/>
    <mergeCell ref="I45:K45"/>
    <mergeCell ref="I46:K46"/>
    <mergeCell ref="I47:K47"/>
    <mergeCell ref="I36:K36"/>
    <mergeCell ref="I37:K37"/>
    <mergeCell ref="I38:K38"/>
    <mergeCell ref="I39:K39"/>
    <mergeCell ref="I40:K40"/>
    <mergeCell ref="I41:K41"/>
    <mergeCell ref="I30:K30"/>
    <mergeCell ref="I31:K31"/>
    <mergeCell ref="I32:K32"/>
    <mergeCell ref="I33:K33"/>
    <mergeCell ref="I34:K34"/>
    <mergeCell ref="I35:K35"/>
    <mergeCell ref="I24:K24"/>
    <mergeCell ref="I25:K25"/>
    <mergeCell ref="I26:K26"/>
    <mergeCell ref="I27:K27"/>
    <mergeCell ref="I28:K28"/>
    <mergeCell ref="I29:K29"/>
    <mergeCell ref="I18:K18"/>
    <mergeCell ref="I19:K19"/>
    <mergeCell ref="I20:K20"/>
    <mergeCell ref="I21:K21"/>
    <mergeCell ref="I22:K22"/>
    <mergeCell ref="I23:K23"/>
    <mergeCell ref="F13:F15"/>
    <mergeCell ref="G13:G15"/>
    <mergeCell ref="H13:H15"/>
    <mergeCell ref="I13:K15"/>
    <mergeCell ref="I16:K16"/>
    <mergeCell ref="I17:K17"/>
    <mergeCell ref="A7:B7"/>
    <mergeCell ref="A13:A15"/>
    <mergeCell ref="B13:B15"/>
    <mergeCell ref="C13:C15"/>
    <mergeCell ref="D13:D15"/>
    <mergeCell ref="E13:E15"/>
  </mergeCells>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15540-6156-4791-ABE6-3041E2D9924E}">
  <dimension ref="A1:K78"/>
  <sheetViews>
    <sheetView topLeftCell="A14" workbookViewId="0">
      <selection activeCell="H19" sqref="H19"/>
    </sheetView>
  </sheetViews>
  <sheetFormatPr defaultRowHeight="14"/>
  <cols>
    <col min="1" max="1" width="3.75" customWidth="1"/>
    <col min="2" max="2" width="60.75" customWidth="1"/>
    <col min="3" max="3" width="10.75" customWidth="1"/>
    <col min="4" max="4" width="9.58203125" customWidth="1"/>
    <col min="5" max="5" width="9.5" customWidth="1"/>
    <col min="6" max="6" width="12.75" style="361" customWidth="1"/>
    <col min="7" max="7" width="11.08203125" customWidth="1"/>
    <col min="8" max="8" width="14.58203125" customWidth="1"/>
    <col min="9" max="9" width="23" customWidth="1"/>
    <col min="10" max="10" width="10.08203125" customWidth="1"/>
    <col min="11" max="11" width="10.83203125" customWidth="1"/>
  </cols>
  <sheetData>
    <row r="1" spans="1:11" ht="15">
      <c r="A1" s="87" t="s">
        <v>304</v>
      </c>
      <c r="B1" s="87"/>
      <c r="C1" s="87"/>
      <c r="D1" s="221"/>
      <c r="E1" s="1"/>
      <c r="F1" s="356"/>
      <c r="G1" s="1"/>
      <c r="H1" s="1"/>
      <c r="I1" s="1"/>
    </row>
    <row r="2" spans="1:11" ht="17.5">
      <c r="A2" s="5" t="s">
        <v>1</v>
      </c>
      <c r="B2" s="1"/>
      <c r="C2" s="1"/>
      <c r="D2" s="1"/>
      <c r="E2" s="5"/>
      <c r="F2" s="356"/>
      <c r="G2" s="1"/>
      <c r="H2" s="1"/>
      <c r="I2" s="1"/>
    </row>
    <row r="3" spans="1:11" ht="15.5">
      <c r="A3" s="4" t="s">
        <v>2</v>
      </c>
      <c r="B3" s="11"/>
      <c r="C3" s="1"/>
      <c r="D3" s="1"/>
      <c r="E3" s="4"/>
      <c r="F3" s="356"/>
      <c r="G3" s="1"/>
      <c r="H3" s="1"/>
      <c r="I3" s="1"/>
    </row>
    <row r="4" spans="1:11" ht="17.5">
      <c r="A4" s="260" t="s">
        <v>305</v>
      </c>
      <c r="B4" s="260"/>
      <c r="C4" s="260"/>
      <c r="D4" s="260"/>
      <c r="E4" s="260"/>
      <c r="F4" s="260"/>
      <c r="G4" s="260"/>
      <c r="H4" s="260"/>
      <c r="I4" s="260"/>
    </row>
    <row r="5" spans="1:11" ht="17.5">
      <c r="A5" s="86"/>
      <c r="B5" s="229"/>
      <c r="C5" s="229"/>
      <c r="D5" s="229"/>
      <c r="E5" s="1"/>
      <c r="F5" s="356"/>
      <c r="G5" s="1"/>
      <c r="H5" s="1"/>
      <c r="I5" s="1"/>
    </row>
    <row r="6" spans="1:11" ht="15.5">
      <c r="A6" s="261" t="s">
        <v>4</v>
      </c>
      <c r="B6" s="261"/>
      <c r="C6" s="1"/>
      <c r="D6" s="1"/>
      <c r="E6" s="4"/>
      <c r="F6" s="356"/>
      <c r="G6" s="1"/>
      <c r="H6" s="1"/>
      <c r="I6" s="1"/>
    </row>
    <row r="7" spans="1:11" ht="15.5">
      <c r="A7" s="254" t="s">
        <v>306</v>
      </c>
      <c r="B7" s="254"/>
      <c r="C7" s="4"/>
      <c r="D7" s="4"/>
      <c r="E7" s="1"/>
      <c r="F7" s="356"/>
      <c r="G7" s="1"/>
      <c r="H7" s="1"/>
      <c r="I7" s="1"/>
    </row>
    <row r="11" spans="1:11">
      <c r="A11" s="251" t="s">
        <v>6</v>
      </c>
      <c r="B11" s="256" t="s">
        <v>7</v>
      </c>
      <c r="C11" s="249" t="s">
        <v>8</v>
      </c>
      <c r="D11" s="249" t="s">
        <v>9</v>
      </c>
      <c r="E11" s="249" t="s">
        <v>10</v>
      </c>
      <c r="F11" s="357" t="s">
        <v>266</v>
      </c>
      <c r="G11" s="250" t="s">
        <v>307</v>
      </c>
      <c r="H11" s="251" t="s">
        <v>267</v>
      </c>
      <c r="I11" s="252" t="s">
        <v>268</v>
      </c>
      <c r="J11" s="252"/>
      <c r="K11" s="252"/>
    </row>
    <row r="12" spans="1:11">
      <c r="A12" s="251"/>
      <c r="B12" s="256"/>
      <c r="C12" s="249"/>
      <c r="D12" s="249"/>
      <c r="E12" s="249"/>
      <c r="F12" s="357"/>
      <c r="G12" s="250"/>
      <c r="H12" s="251"/>
      <c r="I12" s="252"/>
      <c r="J12" s="252"/>
      <c r="K12" s="252"/>
    </row>
    <row r="13" spans="1:11">
      <c r="A13" s="251"/>
      <c r="B13" s="256"/>
      <c r="C13" s="249"/>
      <c r="D13" s="249"/>
      <c r="E13" s="249"/>
      <c r="F13" s="357"/>
      <c r="G13" s="250"/>
      <c r="H13" s="251"/>
      <c r="I13" s="252"/>
      <c r="J13" s="252"/>
      <c r="K13" s="252"/>
    </row>
    <row r="14" spans="1:11">
      <c r="A14" s="251"/>
      <c r="B14" s="256"/>
      <c r="C14" s="249"/>
      <c r="D14" s="249"/>
      <c r="E14" s="249"/>
      <c r="F14" s="357"/>
      <c r="G14" s="250"/>
      <c r="H14" s="251"/>
      <c r="I14" s="252"/>
      <c r="J14" s="252"/>
      <c r="K14" s="252"/>
    </row>
    <row r="15" spans="1:11">
      <c r="A15" s="201">
        <v>1</v>
      </c>
      <c r="B15" s="92">
        <v>2</v>
      </c>
      <c r="C15" s="92">
        <v>3</v>
      </c>
      <c r="D15" s="92">
        <v>4</v>
      </c>
      <c r="E15" s="202">
        <v>5</v>
      </c>
      <c r="F15" s="202">
        <v>6</v>
      </c>
      <c r="G15" s="203">
        <v>7</v>
      </c>
      <c r="H15" s="204">
        <v>8</v>
      </c>
      <c r="I15" s="253">
        <v>9</v>
      </c>
      <c r="J15" s="253"/>
      <c r="K15" s="253"/>
    </row>
    <row r="16" spans="1:11" ht="39">
      <c r="A16" s="233">
        <v>1</v>
      </c>
      <c r="B16" s="222" t="s">
        <v>308</v>
      </c>
      <c r="C16" s="233" t="s">
        <v>17</v>
      </c>
      <c r="D16" s="233">
        <v>30</v>
      </c>
      <c r="E16" s="107"/>
      <c r="F16" s="334">
        <f>E16*D16</f>
        <v>0</v>
      </c>
      <c r="G16" s="150"/>
      <c r="H16" s="236"/>
      <c r="I16" s="244">
        <f>G16*D16</f>
        <v>0</v>
      </c>
      <c r="J16" s="244"/>
      <c r="K16" s="244"/>
    </row>
    <row r="17" spans="1:11" ht="39">
      <c r="A17" s="119">
        <v>2</v>
      </c>
      <c r="B17" s="205" t="s">
        <v>309</v>
      </c>
      <c r="C17" s="206" t="s">
        <v>39</v>
      </c>
      <c r="D17" s="194">
        <v>10</v>
      </c>
      <c r="E17" s="117"/>
      <c r="F17" s="334">
        <f t="shared" ref="F17:F72" si="0">E17*D17</f>
        <v>0</v>
      </c>
      <c r="G17" s="96"/>
      <c r="H17" s="236"/>
      <c r="I17" s="244">
        <f t="shared" ref="I17:I72" si="1">G17*D17</f>
        <v>0</v>
      </c>
      <c r="J17" s="244"/>
      <c r="K17" s="244"/>
    </row>
    <row r="18" spans="1:11" ht="52">
      <c r="A18" s="119">
        <v>3</v>
      </c>
      <c r="B18" s="222" t="s">
        <v>310</v>
      </c>
      <c r="C18" s="233" t="s">
        <v>17</v>
      </c>
      <c r="D18" s="233">
        <v>900</v>
      </c>
      <c r="E18" s="107"/>
      <c r="F18" s="334">
        <f t="shared" si="0"/>
        <v>0</v>
      </c>
      <c r="G18" s="96"/>
      <c r="H18" s="236"/>
      <c r="I18" s="244">
        <f t="shared" si="1"/>
        <v>0</v>
      </c>
      <c r="J18" s="244"/>
      <c r="K18" s="244"/>
    </row>
    <row r="19" spans="1:11" ht="39">
      <c r="A19" s="233">
        <v>4</v>
      </c>
      <c r="B19" s="29" t="s">
        <v>311</v>
      </c>
      <c r="C19" s="119" t="s">
        <v>39</v>
      </c>
      <c r="D19" s="96">
        <v>50</v>
      </c>
      <c r="E19" s="107"/>
      <c r="F19" s="334">
        <f t="shared" si="0"/>
        <v>0</v>
      </c>
      <c r="G19" s="124"/>
      <c r="H19" s="236"/>
      <c r="I19" s="244">
        <f t="shared" si="1"/>
        <v>0</v>
      </c>
      <c r="J19" s="244"/>
      <c r="K19" s="244"/>
    </row>
    <row r="20" spans="1:11" ht="52">
      <c r="A20" s="119">
        <v>5</v>
      </c>
      <c r="B20" s="33" t="s">
        <v>312</v>
      </c>
      <c r="C20" s="124" t="s">
        <v>17</v>
      </c>
      <c r="D20" s="124">
        <v>200</v>
      </c>
      <c r="E20" s="107"/>
      <c r="F20" s="334">
        <f t="shared" si="0"/>
        <v>0</v>
      </c>
      <c r="G20" s="233"/>
      <c r="H20" s="236"/>
      <c r="I20" s="244">
        <f t="shared" si="1"/>
        <v>0</v>
      </c>
      <c r="J20" s="244"/>
      <c r="K20" s="244"/>
    </row>
    <row r="21" spans="1:11" ht="52">
      <c r="A21" s="119">
        <v>6</v>
      </c>
      <c r="B21" s="222" t="s">
        <v>313</v>
      </c>
      <c r="C21" s="233" t="s">
        <v>17</v>
      </c>
      <c r="D21" s="233">
        <v>360</v>
      </c>
      <c r="E21" s="107"/>
      <c r="F21" s="334">
        <f t="shared" si="0"/>
        <v>0</v>
      </c>
      <c r="G21" s="124"/>
      <c r="H21" s="236"/>
      <c r="I21" s="244">
        <f t="shared" si="1"/>
        <v>0</v>
      </c>
      <c r="J21" s="244"/>
      <c r="K21" s="244"/>
    </row>
    <row r="22" spans="1:11" ht="39">
      <c r="A22" s="233">
        <v>7</v>
      </c>
      <c r="B22" s="222" t="s">
        <v>314</v>
      </c>
      <c r="C22" s="207" t="s">
        <v>17</v>
      </c>
      <c r="D22" s="124">
        <v>50</v>
      </c>
      <c r="E22" s="107"/>
      <c r="F22" s="334">
        <f t="shared" si="0"/>
        <v>0</v>
      </c>
      <c r="G22" s="233"/>
      <c r="H22" s="236"/>
      <c r="I22" s="244">
        <f t="shared" si="1"/>
        <v>0</v>
      </c>
      <c r="J22" s="244"/>
      <c r="K22" s="244"/>
    </row>
    <row r="23" spans="1:11" ht="52">
      <c r="A23" s="119">
        <v>8</v>
      </c>
      <c r="B23" s="222" t="s">
        <v>315</v>
      </c>
      <c r="C23" s="150" t="s">
        <v>316</v>
      </c>
      <c r="D23" s="233">
        <v>30</v>
      </c>
      <c r="E23" s="107"/>
      <c r="F23" s="334">
        <f t="shared" si="0"/>
        <v>0</v>
      </c>
      <c r="G23" s="233"/>
      <c r="H23" s="236"/>
      <c r="I23" s="244">
        <f t="shared" si="1"/>
        <v>0</v>
      </c>
      <c r="J23" s="244"/>
      <c r="K23" s="244"/>
    </row>
    <row r="24" spans="1:11" ht="39">
      <c r="A24" s="119">
        <v>9</v>
      </c>
      <c r="B24" s="222" t="s">
        <v>317</v>
      </c>
      <c r="C24" s="150" t="s">
        <v>17</v>
      </c>
      <c r="D24" s="233">
        <v>600</v>
      </c>
      <c r="E24" s="107"/>
      <c r="F24" s="334">
        <f t="shared" si="0"/>
        <v>0</v>
      </c>
      <c r="G24" s="124"/>
      <c r="H24" s="236"/>
      <c r="I24" s="244">
        <f t="shared" si="1"/>
        <v>0</v>
      </c>
      <c r="J24" s="244"/>
      <c r="K24" s="244"/>
    </row>
    <row r="25" spans="1:11" ht="39">
      <c r="A25" s="233">
        <v>10</v>
      </c>
      <c r="B25" s="37" t="s">
        <v>318</v>
      </c>
      <c r="C25" s="207" t="s">
        <v>17</v>
      </c>
      <c r="D25" s="124">
        <v>200</v>
      </c>
      <c r="E25" s="107"/>
      <c r="F25" s="334">
        <f t="shared" si="0"/>
        <v>0</v>
      </c>
      <c r="G25" s="233"/>
      <c r="H25" s="236"/>
      <c r="I25" s="244">
        <f t="shared" si="1"/>
        <v>0</v>
      </c>
      <c r="J25" s="244"/>
      <c r="K25" s="244"/>
    </row>
    <row r="26" spans="1:11" ht="39">
      <c r="A26" s="119">
        <v>11</v>
      </c>
      <c r="B26" s="222" t="s">
        <v>319</v>
      </c>
      <c r="C26" s="233" t="s">
        <v>17</v>
      </c>
      <c r="D26" s="233">
        <v>100</v>
      </c>
      <c r="E26" s="107"/>
      <c r="F26" s="334">
        <f t="shared" si="0"/>
        <v>0</v>
      </c>
      <c r="G26" s="96"/>
      <c r="H26" s="236"/>
      <c r="I26" s="244">
        <f t="shared" si="1"/>
        <v>0</v>
      </c>
      <c r="J26" s="244"/>
      <c r="K26" s="244"/>
    </row>
    <row r="27" spans="1:11" ht="39">
      <c r="A27" s="119">
        <v>12</v>
      </c>
      <c r="B27" s="33" t="s">
        <v>320</v>
      </c>
      <c r="C27" s="119" t="s">
        <v>39</v>
      </c>
      <c r="D27" s="96">
        <v>300</v>
      </c>
      <c r="E27" s="107"/>
      <c r="F27" s="334">
        <f t="shared" si="0"/>
        <v>0</v>
      </c>
      <c r="G27" s="208"/>
      <c r="H27" s="236"/>
      <c r="I27" s="244">
        <f t="shared" si="1"/>
        <v>0</v>
      </c>
      <c r="J27" s="244"/>
      <c r="K27" s="244"/>
    </row>
    <row r="28" spans="1:11">
      <c r="A28" s="233">
        <v>13</v>
      </c>
      <c r="B28" s="37" t="s">
        <v>321</v>
      </c>
      <c r="C28" s="207" t="s">
        <v>17</v>
      </c>
      <c r="D28" s="124">
        <v>10</v>
      </c>
      <c r="E28" s="107"/>
      <c r="F28" s="334">
        <f t="shared" si="0"/>
        <v>0</v>
      </c>
      <c r="G28" s="235"/>
      <c r="H28" s="236"/>
      <c r="I28" s="244">
        <f t="shared" si="1"/>
        <v>0</v>
      </c>
      <c r="J28" s="244"/>
      <c r="K28" s="244"/>
    </row>
    <row r="29" spans="1:11" ht="52">
      <c r="A29" s="119">
        <v>14</v>
      </c>
      <c r="B29" s="222" t="s">
        <v>322</v>
      </c>
      <c r="C29" s="233" t="s">
        <v>17</v>
      </c>
      <c r="D29" s="233">
        <v>50</v>
      </c>
      <c r="E29" s="107"/>
      <c r="F29" s="334">
        <f t="shared" si="0"/>
        <v>0</v>
      </c>
      <c r="G29" s="96"/>
      <c r="H29" s="236"/>
      <c r="I29" s="244">
        <f t="shared" si="1"/>
        <v>0</v>
      </c>
      <c r="J29" s="244"/>
      <c r="K29" s="244"/>
    </row>
    <row r="30" spans="1:11" ht="26">
      <c r="A30" s="119">
        <v>15</v>
      </c>
      <c r="B30" s="29" t="s">
        <v>323</v>
      </c>
      <c r="C30" s="119" t="s">
        <v>316</v>
      </c>
      <c r="D30" s="96">
        <v>40</v>
      </c>
      <c r="E30" s="107"/>
      <c r="F30" s="334">
        <f t="shared" si="0"/>
        <v>0</v>
      </c>
      <c r="G30" s="124"/>
      <c r="H30" s="236"/>
      <c r="I30" s="244">
        <f t="shared" si="1"/>
        <v>0</v>
      </c>
      <c r="J30" s="244"/>
      <c r="K30" s="244"/>
    </row>
    <row r="31" spans="1:11" ht="65">
      <c r="A31" s="233">
        <v>16</v>
      </c>
      <c r="B31" s="33" t="s">
        <v>324</v>
      </c>
      <c r="C31" s="124" t="s">
        <v>17</v>
      </c>
      <c r="D31" s="124">
        <v>10000</v>
      </c>
      <c r="E31" s="107"/>
      <c r="F31" s="334">
        <f t="shared" si="0"/>
        <v>0</v>
      </c>
      <c r="G31" s="124"/>
      <c r="H31" s="236"/>
      <c r="I31" s="244">
        <f t="shared" si="1"/>
        <v>0</v>
      </c>
      <c r="J31" s="244"/>
      <c r="K31" s="244"/>
    </row>
    <row r="32" spans="1:11" ht="65">
      <c r="A32" s="119">
        <v>17</v>
      </c>
      <c r="B32" s="37" t="s">
        <v>325</v>
      </c>
      <c r="C32" s="207" t="s">
        <v>17</v>
      </c>
      <c r="D32" s="124">
        <v>400</v>
      </c>
      <c r="E32" s="107"/>
      <c r="F32" s="334">
        <f t="shared" si="0"/>
        <v>0</v>
      </c>
      <c r="G32" s="233"/>
      <c r="H32" s="236"/>
      <c r="I32" s="244">
        <f t="shared" si="1"/>
        <v>0</v>
      </c>
      <c r="J32" s="244"/>
      <c r="K32" s="244"/>
    </row>
    <row r="33" spans="1:11" ht="52">
      <c r="A33" s="119">
        <v>18</v>
      </c>
      <c r="B33" s="222" t="s">
        <v>326</v>
      </c>
      <c r="C33" s="233" t="s">
        <v>17</v>
      </c>
      <c r="D33" s="233">
        <v>400</v>
      </c>
      <c r="E33" s="107"/>
      <c r="F33" s="334">
        <f t="shared" si="0"/>
        <v>0</v>
      </c>
      <c r="G33" s="233"/>
      <c r="H33" s="209"/>
      <c r="I33" s="244">
        <f t="shared" si="1"/>
        <v>0</v>
      </c>
      <c r="J33" s="244"/>
      <c r="K33" s="244"/>
    </row>
    <row r="34" spans="1:11" ht="52">
      <c r="A34" s="233">
        <v>19</v>
      </c>
      <c r="B34" s="222" t="s">
        <v>327</v>
      </c>
      <c r="C34" s="233" t="s">
        <v>17</v>
      </c>
      <c r="D34" s="233">
        <v>2000</v>
      </c>
      <c r="E34" s="107"/>
      <c r="F34" s="334">
        <f t="shared" si="0"/>
        <v>0</v>
      </c>
      <c r="G34" s="109"/>
      <c r="H34" s="236"/>
      <c r="I34" s="244">
        <f t="shared" si="1"/>
        <v>0</v>
      </c>
      <c r="J34" s="244"/>
      <c r="K34" s="244"/>
    </row>
    <row r="35" spans="1:11" ht="39">
      <c r="A35" s="119">
        <v>20</v>
      </c>
      <c r="B35" s="210" t="s">
        <v>328</v>
      </c>
      <c r="C35" s="194" t="s">
        <v>39</v>
      </c>
      <c r="D35" s="109">
        <v>80</v>
      </c>
      <c r="E35" s="107"/>
      <c r="F35" s="334">
        <f t="shared" si="0"/>
        <v>0</v>
      </c>
      <c r="G35" s="233"/>
      <c r="H35" s="236"/>
      <c r="I35" s="244">
        <f t="shared" si="1"/>
        <v>0</v>
      </c>
      <c r="J35" s="244"/>
      <c r="K35" s="244"/>
    </row>
    <row r="36" spans="1:11" ht="52">
      <c r="A36" s="119">
        <v>21</v>
      </c>
      <c r="B36" s="222" t="s">
        <v>329</v>
      </c>
      <c r="C36" s="233" t="s">
        <v>17</v>
      </c>
      <c r="D36" s="233">
        <v>300</v>
      </c>
      <c r="E36" s="107"/>
      <c r="F36" s="334">
        <f t="shared" si="0"/>
        <v>0</v>
      </c>
      <c r="G36" s="233"/>
      <c r="H36" s="236"/>
      <c r="I36" s="244">
        <f t="shared" si="1"/>
        <v>0</v>
      </c>
      <c r="J36" s="244"/>
      <c r="K36" s="244"/>
    </row>
    <row r="37" spans="1:11" ht="39">
      <c r="A37" s="233">
        <v>22</v>
      </c>
      <c r="B37" s="222" t="s">
        <v>330</v>
      </c>
      <c r="C37" s="233" t="s">
        <v>17</v>
      </c>
      <c r="D37" s="233">
        <v>20</v>
      </c>
      <c r="E37" s="107"/>
      <c r="F37" s="334">
        <f t="shared" si="0"/>
        <v>0</v>
      </c>
      <c r="G37" s="194"/>
      <c r="H37" s="236"/>
      <c r="I37" s="244">
        <f t="shared" si="1"/>
        <v>0</v>
      </c>
      <c r="J37" s="244"/>
      <c r="K37" s="244"/>
    </row>
    <row r="38" spans="1:11" ht="52">
      <c r="A38" s="119">
        <v>23</v>
      </c>
      <c r="B38" s="33" t="s">
        <v>331</v>
      </c>
      <c r="C38" s="124" t="s">
        <v>17</v>
      </c>
      <c r="D38" s="124">
        <v>200</v>
      </c>
      <c r="E38" s="107"/>
      <c r="F38" s="334">
        <f t="shared" si="0"/>
        <v>0</v>
      </c>
      <c r="G38" s="126"/>
      <c r="H38" s="236"/>
      <c r="I38" s="244">
        <f t="shared" si="1"/>
        <v>0</v>
      </c>
      <c r="J38" s="244"/>
      <c r="K38" s="244"/>
    </row>
    <row r="39" spans="1:11" ht="39">
      <c r="A39" s="119">
        <v>24</v>
      </c>
      <c r="B39" s="222" t="s">
        <v>332</v>
      </c>
      <c r="C39" s="233" t="s">
        <v>17</v>
      </c>
      <c r="D39" s="233">
        <v>600</v>
      </c>
      <c r="E39" s="107"/>
      <c r="F39" s="334">
        <f t="shared" si="0"/>
        <v>0</v>
      </c>
      <c r="G39" s="124"/>
      <c r="H39" s="236"/>
      <c r="I39" s="244">
        <f t="shared" si="1"/>
        <v>0</v>
      </c>
      <c r="J39" s="244"/>
      <c r="K39" s="244"/>
    </row>
    <row r="40" spans="1:11" ht="39">
      <c r="A40" s="233">
        <v>25</v>
      </c>
      <c r="B40" s="37" t="s">
        <v>333</v>
      </c>
      <c r="C40" s="124" t="s">
        <v>39</v>
      </c>
      <c r="D40" s="124">
        <v>120</v>
      </c>
      <c r="E40" s="107"/>
      <c r="F40" s="334">
        <f t="shared" si="0"/>
        <v>0</v>
      </c>
      <c r="G40" s="233"/>
      <c r="H40" s="236"/>
      <c r="I40" s="244">
        <f t="shared" si="1"/>
        <v>0</v>
      </c>
      <c r="J40" s="244"/>
      <c r="K40" s="244"/>
    </row>
    <row r="41" spans="1:11" ht="65">
      <c r="A41" s="119">
        <v>26</v>
      </c>
      <c r="B41" s="222" t="s">
        <v>334</v>
      </c>
      <c r="C41" s="233" t="s">
        <v>17</v>
      </c>
      <c r="D41" s="233">
        <v>200</v>
      </c>
      <c r="E41" s="107"/>
      <c r="F41" s="334">
        <f t="shared" si="0"/>
        <v>0</v>
      </c>
      <c r="G41" s="233"/>
      <c r="H41" s="236"/>
      <c r="I41" s="244">
        <f t="shared" si="1"/>
        <v>0</v>
      </c>
      <c r="J41" s="244"/>
      <c r="K41" s="244"/>
    </row>
    <row r="42" spans="1:11" ht="65">
      <c r="A42" s="119">
        <v>27</v>
      </c>
      <c r="B42" s="222" t="s">
        <v>335</v>
      </c>
      <c r="C42" s="233" t="s">
        <v>17</v>
      </c>
      <c r="D42" s="233">
        <v>100</v>
      </c>
      <c r="E42" s="107"/>
      <c r="F42" s="334">
        <f t="shared" si="0"/>
        <v>0</v>
      </c>
      <c r="G42" s="96"/>
      <c r="H42" s="236"/>
      <c r="I42" s="244">
        <f t="shared" si="1"/>
        <v>0</v>
      </c>
      <c r="J42" s="244"/>
      <c r="K42" s="244"/>
    </row>
    <row r="43" spans="1:11" ht="26">
      <c r="A43" s="233">
        <v>28</v>
      </c>
      <c r="B43" s="29" t="s">
        <v>336</v>
      </c>
      <c r="C43" s="119" t="s">
        <v>17</v>
      </c>
      <c r="D43" s="96">
        <v>120</v>
      </c>
      <c r="E43" s="107"/>
      <c r="F43" s="334">
        <f t="shared" si="0"/>
        <v>0</v>
      </c>
      <c r="G43" s="109"/>
      <c r="H43" s="236"/>
      <c r="I43" s="244">
        <f t="shared" si="1"/>
        <v>0</v>
      </c>
      <c r="J43" s="244"/>
      <c r="K43" s="244"/>
    </row>
    <row r="44" spans="1:11" ht="39">
      <c r="A44" s="119">
        <v>29</v>
      </c>
      <c r="B44" s="210" t="s">
        <v>337</v>
      </c>
      <c r="C44" s="194" t="s">
        <v>338</v>
      </c>
      <c r="D44" s="109">
        <v>200</v>
      </c>
      <c r="E44" s="131"/>
      <c r="F44" s="334">
        <f t="shared" si="0"/>
        <v>0</v>
      </c>
      <c r="G44" s="233"/>
      <c r="H44" s="236"/>
      <c r="I44" s="244">
        <f t="shared" si="1"/>
        <v>0</v>
      </c>
      <c r="J44" s="244"/>
      <c r="K44" s="244"/>
    </row>
    <row r="45" spans="1:11" ht="39">
      <c r="A45" s="119">
        <v>30</v>
      </c>
      <c r="B45" s="222" t="s">
        <v>339</v>
      </c>
      <c r="C45" s="233" t="s">
        <v>17</v>
      </c>
      <c r="D45" s="233">
        <v>700</v>
      </c>
      <c r="E45" s="107"/>
      <c r="F45" s="334">
        <f t="shared" si="0"/>
        <v>0</v>
      </c>
      <c r="G45" s="195"/>
      <c r="H45" s="236"/>
      <c r="I45" s="244">
        <f t="shared" si="1"/>
        <v>0</v>
      </c>
      <c r="J45" s="244"/>
      <c r="K45" s="244"/>
    </row>
    <row r="46" spans="1:11" ht="52">
      <c r="A46" s="233">
        <v>31</v>
      </c>
      <c r="B46" s="28" t="s">
        <v>340</v>
      </c>
      <c r="C46" s="233" t="s">
        <v>17</v>
      </c>
      <c r="D46" s="233">
        <v>1500</v>
      </c>
      <c r="E46" s="107"/>
      <c r="F46" s="334">
        <f t="shared" si="0"/>
        <v>0</v>
      </c>
      <c r="G46" s="211"/>
      <c r="H46" s="236"/>
      <c r="I46" s="244">
        <f t="shared" si="1"/>
        <v>0</v>
      </c>
      <c r="J46" s="244"/>
      <c r="K46" s="244"/>
    </row>
    <row r="47" spans="1:11" ht="39">
      <c r="A47" s="119">
        <v>32</v>
      </c>
      <c r="B47" s="29" t="s">
        <v>341</v>
      </c>
      <c r="C47" s="119" t="s">
        <v>17</v>
      </c>
      <c r="D47" s="96">
        <v>100</v>
      </c>
      <c r="E47" s="107"/>
      <c r="F47" s="334">
        <f t="shared" si="0"/>
        <v>0</v>
      </c>
      <c r="G47" s="212"/>
      <c r="H47" s="236"/>
      <c r="I47" s="244">
        <f t="shared" si="1"/>
        <v>0</v>
      </c>
      <c r="J47" s="244"/>
      <c r="K47" s="244"/>
    </row>
    <row r="48" spans="1:11" ht="52">
      <c r="A48" s="194">
        <v>33</v>
      </c>
      <c r="B48" s="210" t="s">
        <v>342</v>
      </c>
      <c r="C48" s="194" t="s">
        <v>17</v>
      </c>
      <c r="D48" s="109">
        <v>700</v>
      </c>
      <c r="E48" s="107"/>
      <c r="F48" s="334">
        <f t="shared" si="0"/>
        <v>0</v>
      </c>
      <c r="G48" s="233"/>
      <c r="H48" s="236"/>
      <c r="I48" s="244">
        <f t="shared" si="1"/>
        <v>0</v>
      </c>
      <c r="J48" s="244"/>
      <c r="K48" s="244"/>
    </row>
    <row r="49" spans="1:11" ht="39">
      <c r="A49" s="233">
        <v>34</v>
      </c>
      <c r="B49" s="222" t="s">
        <v>343</v>
      </c>
      <c r="C49" s="233" t="s">
        <v>17</v>
      </c>
      <c r="D49" s="233">
        <v>40</v>
      </c>
      <c r="E49" s="213"/>
      <c r="F49" s="334">
        <f t="shared" si="0"/>
        <v>0</v>
      </c>
      <c r="G49" s="194"/>
      <c r="H49" s="236"/>
      <c r="I49" s="244">
        <f t="shared" si="1"/>
        <v>0</v>
      </c>
      <c r="J49" s="244"/>
      <c r="K49" s="244"/>
    </row>
    <row r="50" spans="1:11" ht="52">
      <c r="A50" s="233">
        <v>35</v>
      </c>
      <c r="B50" s="222" t="s">
        <v>344</v>
      </c>
      <c r="C50" s="233" t="s">
        <v>17</v>
      </c>
      <c r="D50" s="233">
        <v>500</v>
      </c>
      <c r="E50" s="213"/>
      <c r="F50" s="334">
        <f t="shared" si="0"/>
        <v>0</v>
      </c>
      <c r="G50" s="233"/>
      <c r="H50" s="236"/>
      <c r="I50" s="244">
        <f t="shared" si="1"/>
        <v>0</v>
      </c>
      <c r="J50" s="244"/>
      <c r="K50" s="244"/>
    </row>
    <row r="51" spans="1:11" ht="39">
      <c r="A51" s="233">
        <v>36</v>
      </c>
      <c r="B51" s="222" t="s">
        <v>345</v>
      </c>
      <c r="C51" s="233" t="s">
        <v>17</v>
      </c>
      <c r="D51" s="233">
        <v>150</v>
      </c>
      <c r="E51" s="213"/>
      <c r="F51" s="334">
        <f t="shared" si="0"/>
        <v>0</v>
      </c>
      <c r="G51" s="208"/>
      <c r="H51" s="236"/>
      <c r="I51" s="244">
        <f t="shared" si="1"/>
        <v>0</v>
      </c>
      <c r="J51" s="244"/>
      <c r="K51" s="244"/>
    </row>
    <row r="52" spans="1:11" ht="104">
      <c r="A52" s="233">
        <v>37</v>
      </c>
      <c r="B52" s="222" t="s">
        <v>346</v>
      </c>
      <c r="C52" s="233" t="s">
        <v>17</v>
      </c>
      <c r="D52" s="233">
        <v>100</v>
      </c>
      <c r="E52" s="213"/>
      <c r="F52" s="334">
        <f t="shared" si="0"/>
        <v>0</v>
      </c>
      <c r="G52" s="233"/>
      <c r="H52" s="236"/>
      <c r="I52" s="244">
        <f t="shared" si="1"/>
        <v>0</v>
      </c>
      <c r="J52" s="244"/>
      <c r="K52" s="244"/>
    </row>
    <row r="53" spans="1:11" ht="39">
      <c r="A53" s="119">
        <v>38</v>
      </c>
      <c r="B53" s="29" t="s">
        <v>347</v>
      </c>
      <c r="C53" s="119" t="s">
        <v>17</v>
      </c>
      <c r="D53" s="119">
        <v>300</v>
      </c>
      <c r="E53" s="107"/>
      <c r="F53" s="334">
        <f t="shared" si="0"/>
        <v>0</v>
      </c>
      <c r="G53" s="194"/>
      <c r="H53" s="236"/>
      <c r="I53" s="244">
        <f t="shared" si="1"/>
        <v>0</v>
      </c>
      <c r="J53" s="244"/>
      <c r="K53" s="244"/>
    </row>
    <row r="54" spans="1:11" ht="39">
      <c r="A54" s="119">
        <v>39</v>
      </c>
      <c r="B54" s="37" t="s">
        <v>348</v>
      </c>
      <c r="C54" s="124" t="s">
        <v>316</v>
      </c>
      <c r="D54" s="124">
        <v>150</v>
      </c>
      <c r="E54" s="107"/>
      <c r="F54" s="334">
        <f t="shared" si="0"/>
        <v>0</v>
      </c>
      <c r="G54" s="233"/>
      <c r="H54" s="236"/>
      <c r="I54" s="244">
        <f t="shared" si="1"/>
        <v>0</v>
      </c>
      <c r="J54" s="244"/>
      <c r="K54" s="244"/>
    </row>
    <row r="55" spans="1:11" ht="26">
      <c r="A55" s="233">
        <v>40</v>
      </c>
      <c r="B55" s="222" t="s">
        <v>349</v>
      </c>
      <c r="C55" s="233" t="s">
        <v>17</v>
      </c>
      <c r="D55" s="233">
        <v>20</v>
      </c>
      <c r="E55" s="107"/>
      <c r="F55" s="334">
        <f t="shared" si="0"/>
        <v>0</v>
      </c>
      <c r="G55" s="233"/>
      <c r="H55" s="236"/>
      <c r="I55" s="244">
        <f t="shared" si="1"/>
        <v>0</v>
      </c>
      <c r="J55" s="244"/>
      <c r="K55" s="244"/>
    </row>
    <row r="56" spans="1:11" ht="52">
      <c r="A56" s="119">
        <v>41</v>
      </c>
      <c r="B56" s="222" t="s">
        <v>350</v>
      </c>
      <c r="C56" s="233" t="s">
        <v>17</v>
      </c>
      <c r="D56" s="233">
        <v>130</v>
      </c>
      <c r="E56" s="107"/>
      <c r="F56" s="334">
        <f t="shared" si="0"/>
        <v>0</v>
      </c>
      <c r="G56" s="96"/>
      <c r="H56" s="236"/>
      <c r="I56" s="244">
        <f t="shared" si="1"/>
        <v>0</v>
      </c>
      <c r="J56" s="244"/>
      <c r="K56" s="244"/>
    </row>
    <row r="57" spans="1:11" ht="39">
      <c r="A57" s="119">
        <v>42</v>
      </c>
      <c r="B57" s="29" t="s">
        <v>351</v>
      </c>
      <c r="C57" s="119" t="s">
        <v>17</v>
      </c>
      <c r="D57" s="96">
        <v>25</v>
      </c>
      <c r="E57" s="107"/>
      <c r="F57" s="334">
        <f t="shared" si="0"/>
        <v>0</v>
      </c>
      <c r="G57" s="121"/>
      <c r="H57" s="236"/>
      <c r="I57" s="244">
        <f t="shared" si="1"/>
        <v>0</v>
      </c>
      <c r="J57" s="244"/>
      <c r="K57" s="244"/>
    </row>
    <row r="58" spans="1:11" ht="52">
      <c r="A58" s="233">
        <v>43</v>
      </c>
      <c r="B58" s="222" t="s">
        <v>352</v>
      </c>
      <c r="C58" s="233" t="s">
        <v>39</v>
      </c>
      <c r="D58" s="121">
        <v>100</v>
      </c>
      <c r="E58" s="107"/>
      <c r="F58" s="334">
        <f t="shared" si="0"/>
        <v>0</v>
      </c>
      <c r="G58" s="121"/>
      <c r="H58" s="236"/>
      <c r="I58" s="244">
        <f t="shared" si="1"/>
        <v>0</v>
      </c>
      <c r="J58" s="244"/>
      <c r="K58" s="244"/>
    </row>
    <row r="59" spans="1:11" ht="39">
      <c r="A59" s="119">
        <v>44</v>
      </c>
      <c r="B59" s="222" t="s">
        <v>353</v>
      </c>
      <c r="C59" s="233" t="s">
        <v>39</v>
      </c>
      <c r="D59" s="121">
        <v>300</v>
      </c>
      <c r="E59" s="107"/>
      <c r="F59" s="334">
        <f t="shared" si="0"/>
        <v>0</v>
      </c>
      <c r="G59" s="109"/>
      <c r="H59" s="236"/>
      <c r="I59" s="244">
        <f t="shared" si="1"/>
        <v>0</v>
      </c>
      <c r="J59" s="244"/>
      <c r="K59" s="244"/>
    </row>
    <row r="60" spans="1:11" ht="39">
      <c r="A60" s="119">
        <v>45</v>
      </c>
      <c r="B60" s="210" t="s">
        <v>354</v>
      </c>
      <c r="C60" s="194" t="s">
        <v>39</v>
      </c>
      <c r="D60" s="109">
        <v>300</v>
      </c>
      <c r="E60" s="107"/>
      <c r="F60" s="334">
        <f t="shared" si="0"/>
        <v>0</v>
      </c>
      <c r="G60" s="126"/>
      <c r="H60" s="236"/>
      <c r="I60" s="244">
        <f t="shared" si="1"/>
        <v>0</v>
      </c>
      <c r="J60" s="244"/>
      <c r="K60" s="244"/>
    </row>
    <row r="61" spans="1:11" ht="39">
      <c r="A61" s="233">
        <v>46</v>
      </c>
      <c r="B61" s="222" t="s">
        <v>355</v>
      </c>
      <c r="C61" s="233" t="s">
        <v>17</v>
      </c>
      <c r="D61" s="233">
        <v>150</v>
      </c>
      <c r="E61" s="107"/>
      <c r="F61" s="334">
        <f t="shared" si="0"/>
        <v>0</v>
      </c>
      <c r="G61" s="233"/>
      <c r="H61" s="236"/>
      <c r="I61" s="244">
        <f t="shared" si="1"/>
        <v>0</v>
      </c>
      <c r="J61" s="244"/>
      <c r="K61" s="244"/>
    </row>
    <row r="62" spans="1:11" ht="39">
      <c r="A62" s="119">
        <v>47</v>
      </c>
      <c r="B62" s="222" t="s">
        <v>356</v>
      </c>
      <c r="C62" s="233" t="s">
        <v>39</v>
      </c>
      <c r="D62" s="233">
        <v>10</v>
      </c>
      <c r="E62" s="107"/>
      <c r="F62" s="334">
        <f t="shared" si="0"/>
        <v>0</v>
      </c>
      <c r="G62" s="233"/>
      <c r="H62" s="214"/>
      <c r="I62" s="244">
        <f t="shared" si="1"/>
        <v>0</v>
      </c>
      <c r="J62" s="244"/>
      <c r="K62" s="244"/>
    </row>
    <row r="63" spans="1:11" ht="26">
      <c r="A63" s="119">
        <v>48</v>
      </c>
      <c r="B63" s="222" t="s">
        <v>357</v>
      </c>
      <c r="C63" s="233" t="s">
        <v>39</v>
      </c>
      <c r="D63" s="233">
        <v>10</v>
      </c>
      <c r="E63" s="107"/>
      <c r="F63" s="334">
        <f t="shared" si="0"/>
        <v>0</v>
      </c>
      <c r="G63" s="233"/>
      <c r="H63" s="214"/>
      <c r="I63" s="244">
        <f t="shared" si="1"/>
        <v>0</v>
      </c>
      <c r="J63" s="244"/>
      <c r="K63" s="244"/>
    </row>
    <row r="64" spans="1:11" ht="39">
      <c r="A64" s="233">
        <v>49</v>
      </c>
      <c r="B64" s="222" t="s">
        <v>358</v>
      </c>
      <c r="C64" s="233" t="s">
        <v>39</v>
      </c>
      <c r="D64" s="233">
        <v>5</v>
      </c>
      <c r="E64" s="107"/>
      <c r="F64" s="334">
        <f t="shared" si="0"/>
        <v>0</v>
      </c>
      <c r="G64" s="233"/>
      <c r="H64" s="214"/>
      <c r="I64" s="244">
        <f t="shared" si="1"/>
        <v>0</v>
      </c>
      <c r="J64" s="244"/>
      <c r="K64" s="244"/>
    </row>
    <row r="65" spans="1:11" ht="39">
      <c r="A65" s="119">
        <v>50</v>
      </c>
      <c r="B65" s="222" t="s">
        <v>359</v>
      </c>
      <c r="C65" s="233" t="s">
        <v>39</v>
      </c>
      <c r="D65" s="233">
        <v>50</v>
      </c>
      <c r="E65" s="107"/>
      <c r="F65" s="334">
        <f t="shared" si="0"/>
        <v>0</v>
      </c>
      <c r="G65" s="233"/>
      <c r="H65" s="214"/>
      <c r="I65" s="244">
        <f t="shared" si="1"/>
        <v>0</v>
      </c>
      <c r="J65" s="244"/>
      <c r="K65" s="244"/>
    </row>
    <row r="66" spans="1:11" ht="39">
      <c r="A66" s="119">
        <v>51</v>
      </c>
      <c r="B66" s="222" t="s">
        <v>360</v>
      </c>
      <c r="C66" s="233" t="s">
        <v>17</v>
      </c>
      <c r="D66" s="233">
        <v>5</v>
      </c>
      <c r="E66" s="107"/>
      <c r="F66" s="334">
        <f t="shared" si="0"/>
        <v>0</v>
      </c>
      <c r="G66" s="233"/>
      <c r="H66" s="214"/>
      <c r="I66" s="244">
        <f t="shared" si="1"/>
        <v>0</v>
      </c>
      <c r="J66" s="244"/>
      <c r="K66" s="244"/>
    </row>
    <row r="67" spans="1:11" ht="39">
      <c r="A67" s="233">
        <v>52</v>
      </c>
      <c r="B67" s="222" t="s">
        <v>361</v>
      </c>
      <c r="C67" s="233" t="s">
        <v>17</v>
      </c>
      <c r="D67" s="233">
        <v>10</v>
      </c>
      <c r="E67" s="107"/>
      <c r="F67" s="334">
        <f t="shared" si="0"/>
        <v>0</v>
      </c>
      <c r="G67" s="233"/>
      <c r="H67" s="214"/>
      <c r="I67" s="244">
        <f t="shared" si="1"/>
        <v>0</v>
      </c>
      <c r="J67" s="244"/>
      <c r="K67" s="244"/>
    </row>
    <row r="68" spans="1:11" ht="39">
      <c r="A68" s="119">
        <v>53</v>
      </c>
      <c r="B68" s="222" t="s">
        <v>362</v>
      </c>
      <c r="C68" s="233" t="s">
        <v>39</v>
      </c>
      <c r="D68" s="233">
        <v>20</v>
      </c>
      <c r="E68" s="107"/>
      <c r="F68" s="334">
        <f t="shared" si="0"/>
        <v>0</v>
      </c>
      <c r="G68" s="233"/>
      <c r="H68" s="214"/>
      <c r="I68" s="244">
        <f t="shared" si="1"/>
        <v>0</v>
      </c>
      <c r="J68" s="244"/>
      <c r="K68" s="244"/>
    </row>
    <row r="69" spans="1:11" ht="52">
      <c r="A69" s="119">
        <v>54</v>
      </c>
      <c r="B69" s="222" t="s">
        <v>363</v>
      </c>
      <c r="C69" s="233" t="s">
        <v>17</v>
      </c>
      <c r="D69" s="233">
        <v>5</v>
      </c>
      <c r="E69" s="107"/>
      <c r="F69" s="334">
        <f t="shared" si="0"/>
        <v>0</v>
      </c>
      <c r="G69" s="233"/>
      <c r="H69" s="214"/>
      <c r="I69" s="244">
        <f t="shared" si="1"/>
        <v>0</v>
      </c>
      <c r="J69" s="244"/>
      <c r="K69" s="244"/>
    </row>
    <row r="70" spans="1:11" ht="39">
      <c r="A70" s="233">
        <v>55</v>
      </c>
      <c r="B70" s="222" t="s">
        <v>364</v>
      </c>
      <c r="C70" s="233" t="s">
        <v>39</v>
      </c>
      <c r="D70" s="233">
        <v>10</v>
      </c>
      <c r="E70" s="107"/>
      <c r="F70" s="334">
        <f t="shared" si="0"/>
        <v>0</v>
      </c>
      <c r="G70" s="233"/>
      <c r="H70" s="214"/>
      <c r="I70" s="244">
        <f t="shared" si="1"/>
        <v>0</v>
      </c>
      <c r="J70" s="244"/>
      <c r="K70" s="244"/>
    </row>
    <row r="71" spans="1:11" ht="39">
      <c r="A71" s="119">
        <v>56</v>
      </c>
      <c r="B71" s="222" t="s">
        <v>365</v>
      </c>
      <c r="C71" s="233" t="s">
        <v>39</v>
      </c>
      <c r="D71" s="233">
        <v>50</v>
      </c>
      <c r="E71" s="107"/>
      <c r="F71" s="334">
        <f t="shared" si="0"/>
        <v>0</v>
      </c>
      <c r="G71" s="233"/>
      <c r="H71" s="214"/>
      <c r="I71" s="244">
        <f t="shared" si="1"/>
        <v>0</v>
      </c>
      <c r="J71" s="244"/>
      <c r="K71" s="244"/>
    </row>
    <row r="72" spans="1:11" ht="26">
      <c r="A72" s="194">
        <v>57</v>
      </c>
      <c r="B72" s="37" t="s">
        <v>366</v>
      </c>
      <c r="C72" s="124" t="s">
        <v>39</v>
      </c>
      <c r="D72" s="124">
        <v>5</v>
      </c>
      <c r="E72" s="131"/>
      <c r="F72" s="334">
        <f t="shared" si="0"/>
        <v>0</v>
      </c>
      <c r="G72" s="233"/>
      <c r="H72" s="214"/>
      <c r="I72" s="244">
        <f t="shared" si="1"/>
        <v>0</v>
      </c>
      <c r="J72" s="244"/>
      <c r="K72" s="244"/>
    </row>
    <row r="73" spans="1:11" ht="15">
      <c r="A73" s="245" t="s">
        <v>367</v>
      </c>
      <c r="B73" s="245"/>
      <c r="C73" s="197"/>
      <c r="D73" s="197"/>
      <c r="E73" s="215"/>
      <c r="F73" s="358">
        <f>SUM(F16:F72)</f>
        <v>0</v>
      </c>
      <c r="G73" s="215"/>
      <c r="H73" s="216"/>
      <c r="I73" s="246">
        <f>SUM(I16:I72)</f>
        <v>0</v>
      </c>
      <c r="J73" s="246"/>
      <c r="K73" s="246"/>
    </row>
    <row r="74" spans="1:11" ht="15.5">
      <c r="A74" s="86"/>
      <c r="B74" s="87" t="s">
        <v>375</v>
      </c>
      <c r="C74" s="217"/>
      <c r="D74" s="217"/>
      <c r="E74" s="1"/>
      <c r="F74" s="359"/>
      <c r="G74" s="1"/>
      <c r="H74" s="1"/>
      <c r="I74" s="180"/>
      <c r="J74" s="1"/>
      <c r="K74" s="2"/>
    </row>
    <row r="75" spans="1:11" ht="15.5">
      <c r="A75" s="247" t="s">
        <v>368</v>
      </c>
      <c r="B75" s="247"/>
      <c r="C75" s="247"/>
      <c r="D75" s="247"/>
      <c r="E75" s="227"/>
      <c r="F75" s="360"/>
      <c r="G75" s="227"/>
      <c r="H75" s="227"/>
      <c r="I75" s="227"/>
      <c r="J75" s="227"/>
      <c r="K75" s="218"/>
    </row>
    <row r="76" spans="1:11" ht="15.5">
      <c r="A76" s="242" t="s">
        <v>369</v>
      </c>
      <c r="B76" s="242"/>
      <c r="C76" s="227"/>
      <c r="D76" s="227"/>
      <c r="E76" s="1"/>
      <c r="F76" s="356"/>
      <c r="G76" s="1"/>
      <c r="H76" s="1"/>
      <c r="I76" s="1"/>
      <c r="J76" s="1"/>
      <c r="K76" s="2"/>
    </row>
    <row r="77" spans="1:11">
      <c r="A77" s="243" t="s">
        <v>370</v>
      </c>
      <c r="B77" s="243"/>
      <c r="C77" s="243"/>
      <c r="D77" s="243"/>
      <c r="E77" s="1"/>
      <c r="F77" s="356"/>
      <c r="G77" s="1"/>
      <c r="H77" s="1"/>
      <c r="I77" s="1"/>
      <c r="J77" s="1"/>
      <c r="K77" s="2"/>
    </row>
    <row r="78" spans="1:11">
      <c r="A78" s="226"/>
      <c r="B78" s="219" t="s">
        <v>371</v>
      </c>
      <c r="C78" s="1"/>
      <c r="D78" s="1"/>
      <c r="E78" s="1"/>
      <c r="F78" s="356"/>
      <c r="G78" s="1"/>
      <c r="H78" s="1"/>
      <c r="I78" s="1"/>
      <c r="J78" s="1"/>
      <c r="K78" s="2"/>
    </row>
  </sheetData>
  <mergeCells count="75">
    <mergeCell ref="A73:B73"/>
    <mergeCell ref="I73:K73"/>
    <mergeCell ref="A75:D75"/>
    <mergeCell ref="A76:B76"/>
    <mergeCell ref="A77:D77"/>
    <mergeCell ref="I67:K67"/>
    <mergeCell ref="I68:K68"/>
    <mergeCell ref="I69:K69"/>
    <mergeCell ref="I70:K70"/>
    <mergeCell ref="I71:K71"/>
    <mergeCell ref="I72:K72"/>
    <mergeCell ref="I61:K61"/>
    <mergeCell ref="I62:K62"/>
    <mergeCell ref="I63:K63"/>
    <mergeCell ref="I64:K64"/>
    <mergeCell ref="I65:K65"/>
    <mergeCell ref="I66:K66"/>
    <mergeCell ref="I55:K55"/>
    <mergeCell ref="I56:K56"/>
    <mergeCell ref="I57:K57"/>
    <mergeCell ref="I58:K58"/>
    <mergeCell ref="I59:K59"/>
    <mergeCell ref="I60:K60"/>
    <mergeCell ref="I49:K49"/>
    <mergeCell ref="I50:K50"/>
    <mergeCell ref="I51:K51"/>
    <mergeCell ref="I52:K52"/>
    <mergeCell ref="I53:K53"/>
    <mergeCell ref="I54:K54"/>
    <mergeCell ref="I43:K43"/>
    <mergeCell ref="I44:K44"/>
    <mergeCell ref="I45:K45"/>
    <mergeCell ref="I46:K46"/>
    <mergeCell ref="I47:K47"/>
    <mergeCell ref="I48:K48"/>
    <mergeCell ref="I37:K37"/>
    <mergeCell ref="I38:K38"/>
    <mergeCell ref="I39:K39"/>
    <mergeCell ref="I40:K40"/>
    <mergeCell ref="I41:K41"/>
    <mergeCell ref="I42:K42"/>
    <mergeCell ref="I31:K31"/>
    <mergeCell ref="I32:K32"/>
    <mergeCell ref="I33:K33"/>
    <mergeCell ref="I34:K34"/>
    <mergeCell ref="I35:K35"/>
    <mergeCell ref="I36:K36"/>
    <mergeCell ref="I25:K25"/>
    <mergeCell ref="I26:K26"/>
    <mergeCell ref="I27:K27"/>
    <mergeCell ref="I28:K28"/>
    <mergeCell ref="I29:K29"/>
    <mergeCell ref="I30:K30"/>
    <mergeCell ref="I19:K19"/>
    <mergeCell ref="I20:K20"/>
    <mergeCell ref="I21:K21"/>
    <mergeCell ref="I22:K22"/>
    <mergeCell ref="I23:K23"/>
    <mergeCell ref="I24:K24"/>
    <mergeCell ref="H11:H14"/>
    <mergeCell ref="I11:K14"/>
    <mergeCell ref="I15:K15"/>
    <mergeCell ref="I16:K16"/>
    <mergeCell ref="I17:K17"/>
    <mergeCell ref="I18:K18"/>
    <mergeCell ref="A4:I4"/>
    <mergeCell ref="A6:B6"/>
    <mergeCell ref="A7:B7"/>
    <mergeCell ref="A11:A14"/>
    <mergeCell ref="B11:B14"/>
    <mergeCell ref="C11:C14"/>
    <mergeCell ref="D11:D14"/>
    <mergeCell ref="E11:E14"/>
    <mergeCell ref="F11:F14"/>
    <mergeCell ref="G11:G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2666</TotalTime>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Zadanie 1</vt:lpstr>
      <vt:lpstr>Zadanie 2</vt:lpstr>
      <vt:lpstr>Zadanie 3</vt:lpstr>
      <vt:lpstr>Zadanie 4</vt:lpstr>
      <vt:lpstr>_GoBack_1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 B</cp:lastModifiedBy>
  <cp:revision>248</cp:revision>
  <cp:lastPrinted>2026-05-15T07:33:40Z</cp:lastPrinted>
  <dcterms:created xsi:type="dcterms:W3CDTF">2026-04-14T08:19:36Z</dcterms:created>
  <dcterms:modified xsi:type="dcterms:W3CDTF">2026-08-06T20:29:50Z</dcterms:modified>
</cp:coreProperties>
</file>