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Postępowania 2026\6_2026_Druki standardowe\4. SWZ\"/>
    </mc:Choice>
  </mc:AlternateContent>
  <xr:revisionPtr revIDLastSave="0" documentId="8_{E8FE7146-58F4-4593-87FD-9451B5623D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asortymentowo-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5" i="1" l="1"/>
  <c r="L47" i="1"/>
  <c r="G15" i="1"/>
  <c r="G14" i="1"/>
  <c r="G13" i="1"/>
  <c r="G12" i="1"/>
  <c r="G11" i="1"/>
  <c r="G10" i="1"/>
  <c r="G9" i="1"/>
  <c r="G8" i="1"/>
  <c r="G7" i="1"/>
  <c r="G6" i="1"/>
  <c r="G5" i="1"/>
  <c r="G38" i="1"/>
  <c r="G40" i="1"/>
  <c r="G36" i="1"/>
  <c r="G41" i="1"/>
  <c r="G37" i="1"/>
  <c r="G39" i="1"/>
  <c r="G26" i="1"/>
  <c r="G18" i="1"/>
  <c r="G16" i="1"/>
  <c r="G17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4" i="1"/>
  <c r="G35" i="1"/>
  <c r="G42" i="1"/>
  <c r="G43" i="1"/>
  <c r="G44" i="1"/>
  <c r="G45" i="1"/>
  <c r="G46" i="1"/>
</calcChain>
</file>

<file path=xl/sharedStrings.xml><?xml version="1.0" encoding="utf-8"?>
<sst xmlns="http://schemas.openxmlformats.org/spreadsheetml/2006/main" count="245" uniqueCount="150">
  <si>
    <t>Nazwa</t>
  </si>
  <si>
    <t>Ilość projektów</t>
  </si>
  <si>
    <t>Cechy</t>
  </si>
  <si>
    <t>FOLDERY</t>
  </si>
  <si>
    <t>3 dni robocze</t>
  </si>
  <si>
    <t>CFP Karty pracy</t>
  </si>
  <si>
    <t>A4, druk – 4+4, papier – offset 150g/m</t>
  </si>
  <si>
    <t>A3/A5, druk 4+4, papier – offset 140g/m</t>
  </si>
  <si>
    <t>ULOTKI</t>
  </si>
  <si>
    <t>CFP Ulotki repertuarowe CFP A5</t>
  </si>
  <si>
    <t>CFP Ulotki DL trójdzielne</t>
  </si>
  <si>
    <t xml:space="preserve">Format: ulotki A4 składane do DL (99 mmx210mm)
Spad: 3mm
Zadruk: dwustronny (4+4 CMYK)
Papier: 220g/m, kreda mat + dyspersja matowa
Falcowanie: na trzy części do „C”  </t>
  </si>
  <si>
    <t>Format: ulotki A4 składane do DL (99 mmx210mm)
Spad: 3mm
Zadruk: dwustronny (4+4 CMYK)
Papier: 220g/m, kreda mat + dyspersja matowa
Falcowanie: na trzy części do „C”</t>
  </si>
  <si>
    <t>TECZKI</t>
  </si>
  <si>
    <t>CFP Teczki do ulotek DL</t>
  </si>
  <si>
    <t>ULOTKA</t>
  </si>
  <si>
    <t xml:space="preserve">MAZOWSZE ULOTKI A5 </t>
  </si>
  <si>
    <t>NAKŁAD: 2000 SZTUK
FORMAT: A5 (148mm/210 mm)
SPAD: 3mm
ZADRUK: dwustronny (4+4 CMYK)
PAPIER: 250g/m, kreda mat + dyspersja matowa
FALCOWANIE: brak</t>
  </si>
  <si>
    <t>MAZOWSZE ULOTKA A4 SKŁADANA DO A5</t>
  </si>
  <si>
    <t xml:space="preserve">
FORMAT: 148mmx210mm (A4 składane do A5)
SPAD: 3mm
ZADRUK: dwustronny (4+4 CMYK)
PAPIER: 300g/m, kreda mat, dyspersja matowa
FALCOWANIE: Na pół („V)</t>
  </si>
  <si>
    <t>MAZOWSZE ULOTKA SKŁADANA Z OTWARTYM OŁTARZOWYM FALCEM</t>
  </si>
  <si>
    <t xml:space="preserve">NAKŁAD: 2000 SZTUK
ILOŚC STRON: 6
FORMAT: 2mmx 105mmx210mm składane do kwadratu: 210mmx210mm (netto)
SPAD: 2mm
ZADRUK: dwustronny (4+4 CMYK)
PAPIER: 250g/m, kreda mat, lakier dyspersyjny matowy 2 stronny, lakier wybiórczy zwykły na dwóch logotypach Mazowsze. </t>
  </si>
  <si>
    <t xml:space="preserve">PLAKATY </t>
  </si>
  <si>
    <t>MAZOWSZE PLAKATY A3</t>
  </si>
  <si>
    <t>format A3, jednostronny, 4/0, kreda mat 130 g/m</t>
  </si>
  <si>
    <t>MAZOWSZE PLAKATY B2</t>
  </si>
  <si>
    <t xml:space="preserve">MAZOWSZE POCZTÓWKI </t>
  </si>
  <si>
    <t>WYMIAR: 105mmx148 mm, zadruk dwustronny,  na papier Tintoretto Gesso 250 g/m lub rownoważny</t>
  </si>
  <si>
    <t>MAZOWSZE KALENDARZ Ścienny</t>
  </si>
  <si>
    <t>MAZOWSZE Etui na kalendarz</t>
  </si>
  <si>
    <t>MAZOWSZE WIZYTÓWKI</t>
  </si>
  <si>
    <t>Wizytówki 90mmx50 mm papier kreda 350 g/m + folia soft dwustronnie + lakier wybiórczy cyfrowy na awersie</t>
  </si>
  <si>
    <t>MAZOWSZE KOPERTA DL Z ZADRUKIEM</t>
  </si>
  <si>
    <t xml:space="preserve">koperta DL 150 g/m , zadruk jednostronny </t>
  </si>
  <si>
    <t>MAZOWSZE ZAKŁADKA DO KSIĄŻKI</t>
  </si>
  <si>
    <t>zakładka zadruk dwustronny, foliowana
format 50mmx170 mm
ZADRUK: dwustronny (4+4 CMYK)
PAPIER: 450g, kreda mat
Wykrojnik</t>
  </si>
  <si>
    <t>MAZOWSZE ZAPROSZENIA</t>
  </si>
  <si>
    <t xml:space="preserve">Zaproszenie 420 mmx99 mm składane do DL (210 mm x99mm), spad 3mm, zadruk dwustronny CMYK, 300g/m kreda mat, </t>
  </si>
  <si>
    <t>MAZOWSZE KARTKI ŚWIĄTECZNE</t>
  </si>
  <si>
    <t>MAZOWSZE NAKLEJKI</t>
  </si>
  <si>
    <t>Format: 7 cmx7cm,
ZADRUK: jednostronny (4+0 CMYK)
PAPIER: folia samoprzylepna błyszcząca druk 4+0 cmyk, rycowanie, krojenie do formatu, druk w technologii solwent</t>
  </si>
  <si>
    <t>MAZOWSZE IDENTYFIKATORY</t>
  </si>
  <si>
    <t>Identyfikatory 105 mmx140mm, spad 3mm, CMYK,150g/m</t>
  </si>
  <si>
    <t xml:space="preserve">INNE </t>
  </si>
  <si>
    <t>BLANKIECIKI / TALONY</t>
  </si>
  <si>
    <t xml:space="preserve">MAZOWSZE FOLDER PAMIĄTKOWY </t>
  </si>
  <si>
    <t>210 mmx210 mm, zadruk dwustronny, 28 stron, oprawa szyta zeszytowo, papier kreda mat 250g</t>
  </si>
  <si>
    <t xml:space="preserve">MAZOWSZE FOLDER wyjazdowy </t>
  </si>
  <si>
    <t xml:space="preserve">MAZOWSZE FOLDER </t>
  </si>
  <si>
    <t xml:space="preserve">folder format 30 cmx30 cm, środek papier g-snow 170 g, druk kolor 5+ 5 zabezpieczony (CMYK + Złoty Pantone), 42 st. Okładka: karton design Galaxy Metallic Ice White 300 g lub równoważne
uszlachetnienia folia soft touch </t>
  </si>
  <si>
    <t>MAZOWSZE JOPEK DYPLOMY</t>
  </si>
  <si>
    <t xml:space="preserve">
FORMAT: A4
SPAD: 3mm
ZADRUK: jednostronny (4+0 CMYK)
PAPIER: 300g, kreda mat + dyspersja matowa na całości </t>
  </si>
  <si>
    <t>MAZOWSZE JOPEK ZAKŁADKI</t>
  </si>
  <si>
    <t>ZADRUK: dwustronny (4+4 CMYK)
PAPIER: 350g kreda mat z folią matową dwustronnie
FORMAT: format 50 mmx170 mm</t>
  </si>
  <si>
    <t>MAZOWSZE JOPEK NAKLEJKI</t>
  </si>
  <si>
    <t>Format: 70 mmx70 mm
ZADRUK: jednostronny (4+0 CMYK)
PAPIER: folia samoprzylepna błyszcząca, rycowanie, krojenie do formatu.</t>
  </si>
  <si>
    <t>NAKŁAD: 2 000 szt. 
FORMAT: ulotki A5 
SPAD: 3mm
ZADRUK: dwustronny (4+4 CMYK)
PAPIER: 300g, kreda mat + dyspersja matowa
FALCOWANIE: brak</t>
  </si>
  <si>
    <t>MAZOWSZE JOPEK PLAKATY</t>
  </si>
  <si>
    <t>format A3, jednostronny, 4/0, kreda mat 130 g</t>
  </si>
  <si>
    <t>MAZOWSZE JOPEK TECZKI</t>
  </si>
  <si>
    <t>ZADRUK: jednostronny (4+0 CMYK)
PAPIER: 350g kreda mat z folią błyszczącą na awersie i rewersie i skrzydełku 
FORMAT: wykrojnik teczki z grzbietem, format z wykrojnika: wys. 215mm, szer.306mm, grzbiet: 8mm</t>
  </si>
  <si>
    <t>MAZOWSZE JOPEK ZAPROSZENIA</t>
  </si>
  <si>
    <t xml:space="preserve">Zaproszenie 420 mmx99 mm składane do DL (210 mm x99mm), spad 3mm, zadruk dwustronny CMYK, 300g kreda mat, </t>
  </si>
  <si>
    <t>Nakład (na 1 projekt) w sztukach</t>
  </si>
  <si>
    <t>Łącznie ilość sztuk (kolumna 2x kolumna 3)</t>
  </si>
  <si>
    <t>L.P.</t>
  </si>
  <si>
    <t>Wymagany maksymalny termin dostawy od dnia złożenia zamówienia (dni robocze)</t>
  </si>
  <si>
    <t>MAZOWSZE ULOTKA A4 SKŁADANA DO DL</t>
  </si>
  <si>
    <t>format 148mmx210mm (A4 składane do DL) 300g/m, kreda mat, dyspersja matowa</t>
  </si>
  <si>
    <t>MAZOWSZE ULOTKA 198x210 SKŁADANA DO DL</t>
  </si>
  <si>
    <t>format 198mmx210mm (składane do DL) 300g/m, kreda mat, dyspersja matowa</t>
  </si>
  <si>
    <t>FORMAT: 600 x 420 mm
SPAD: 3mm
ZADRUK: jednostronny (4+0 CMYK) 14 kartek, Wszystkie zadrukowane strony lakier dyspersyjny matowy, okładka 2 kartki 350g sappi Vantage SILK, +  liquid złoty tylko na pierwszej stronie okładki (druga strona bez zadruku i druga kartka lakier UV 1+0)
12 stron 250 g sappi Vantage SILK  + lakier wybiorczy na całym zdjęciu (ok. 600x365mm) i na logotypie (lakier w tym samym miejscu na każdej stronie kalendarza)
OPRAWA: spirala złota z zawieszką po boku 600 mm 
PAPIER: okładka 2 strony 350g sappi Vantage SILK, 12 stron 250 g sappi Vantage SILK lub równoważny</t>
  </si>
  <si>
    <t>FORMAT:  620x440, poziom, z zakładką z taśma samoprzylepną
PAPIER: karton biały ok.400g + nadruk liquid złoty – logotyp Mazowsza - maks. format ok. A4</t>
  </si>
  <si>
    <t>MAZOWSZE Kalendarz biurkowy stojący z obwolutą kartonową</t>
  </si>
  <si>
    <t>FORMAT piramidki: ok. 300 x 180 mm poziom, bigowany, spiralowany na górze
ZADRUK: jednostronny - 4+0 CMYK + dyspersja matowa + liquid złoty
PAPIER: 350g, karton 
FORMAT kalendarium: ok. 300 x 150 mm poziom
ZADRUK: jednostronny (4+0 CMYK) 12 kartek
PAPIER: 150 g kreda mat
Obwoluta : karton GC1 300g z nadrukiem liquid złoty - o szerokości 100mm</t>
  </si>
  <si>
    <t>Format: 210mmx297mm składanej do 148mmx210mm (A4 składane do A5) , 3mm spadu
ZADRUK: dwustronny (4+4 CMYK) 
PAPIER Tintoretto Gesso 300g, W środek wkładana kalka z zadrukiem jednostronnym (4+0 CMYK), całość przewiązana sznurkiem złotym, plecionym, 2 mm. KOPERTA A5 z nadrukowanym logiem.</t>
  </si>
  <si>
    <t>FORMAT: 300 x200 mm 
SPAD: 3mm
ZADRUK: dwustronny (4+4 CMYK) obj. 108 str. + okładka,
lakier dyspersyjny błyszczący na całości
 dodatkowo wklejki: 4 sztuki, kalka transparentna, druk jednostronny (4+0), 
format taki sam jak książki, wklejone w blok książki.
OPRAWA twarda szyto-klejona, tektura 2,5 mm (Z nawisem ok. 300 x 300 mm)
Oklejka drukowana (4+0), kreda 150 g mat, folia soft touch t + lakier wybiórczy UV + lakier wybiórczy UV 3D
Wyklejka: zadrukowana 4+0  offset 120-140 g błysk
papier środki - 170 g/ kreda błysk</t>
  </si>
  <si>
    <t>Blankiety 40 mmx70mm, spad 3mm, 250g, CMYK</t>
  </si>
  <si>
    <t>MAZOWSZE JOPEK PROGRAM</t>
  </si>
  <si>
    <t>FORMAT: 148mmx210mm (A4 składane do A5) 
SPAD: 3mm
ZADRUK: dwustronny (4+4 CMYK) ilość stron: 8
PAPIER: 300g/m, kreda mat, dyspersja matowa
FALCOWANIE: Na pół („V)</t>
  </si>
  <si>
    <t>MAZOWSZE JOPEK ŚPIEWNIK</t>
  </si>
  <si>
    <t>FORMAT: 148mmx210mm (A4 składane do A5) 
SPAD: 3mm
ZADRUK: dwustronny (4+4 CMYK) ilość stron: 12
PAPIER: 300g/m, kreda mat, dyspersja matowa
FALCOWANIE: Na pół („V)</t>
  </si>
  <si>
    <t>A3, druk 4+4, papier – offset 150g/m</t>
  </si>
  <si>
    <t>CFP Ulotki repertuarowe CFP A6</t>
  </si>
  <si>
    <t>format: 148mm/105 mm, Spad: 3 mm, zadruk: dwustronny (4+4 CMYK), papier – kreda mat 200g/m, folia mat 1+1</t>
  </si>
  <si>
    <t>CFP Książeczki z kolorowankami</t>
  </si>
  <si>
    <t>A4 lub A5, druk 4+4 lub 4+1, 12 stron, papier - offset 150g/m, Okładka kreda mat 300g
kolor jednostronnie (4/0), szycie - zszywka, długi bok</t>
  </si>
  <si>
    <t>Zadruk: jednostronny (4+0 CMYK), Papier: 350g/m kreda mat z folią błyszczącą na awersie, Format: wykrojnik teczki  z grzbietem, format z wykrojnika: wys. 222mm, grzbiet: 7mm, Falcowanie: z wykrojnika, Klejenie: z wykrojnika</t>
  </si>
  <si>
    <t>RAZEM</t>
  </si>
  <si>
    <t xml:space="preserve">Łączna wartość brutto w złotych 
(kolumna 4 x kolumna 8) </t>
  </si>
  <si>
    <t>format:  148mm/210 mm, Spad: 3 mm, zadruk: dwustronny (4+4 CMYK), papier – kreda mat 200g/m, folia mat 1+1</t>
  </si>
  <si>
    <t xml:space="preserve">UWAGA!
Wskazane ilości projektów, nakłady oraz parametry mają chatakter szacunkowy i służą określeniu przewidywanego zakresu zamówienia oraz porównaniu ofert. Zamawiający zastrzega możliwość ich zmiany zgdnie z postanowieniami OPZ i umowy
Cena materiału niewymienionego ustalana jest przez odnesienie do najbardziej zbliżonej pozycji referencyjnej z uwzględnienim różnic paramentrów. </t>
  </si>
  <si>
    <t>MAZOWSZE JOPEK ULOTKI</t>
  </si>
  <si>
    <t>KARTY PRACY</t>
  </si>
  <si>
    <t xml:space="preserve">GRUPA TECHNOLOGICZNA </t>
  </si>
  <si>
    <t>KSIĄZECZKI</t>
  </si>
  <si>
    <t>POCZTÓWKI</t>
  </si>
  <si>
    <t>KALENDARZE</t>
  </si>
  <si>
    <t>ETUI NA KALENDARZ</t>
  </si>
  <si>
    <t>WIZYTÓWKI</t>
  </si>
  <si>
    <t>KOPERTY ZADRUKOWANE</t>
  </si>
  <si>
    <t>ZAKŁADKI</t>
  </si>
  <si>
    <t>ZAPROSZENIA</t>
  </si>
  <si>
    <t>KARTKI ŚWIĄTECZNE</t>
  </si>
  <si>
    <t>NAKLEJKI</t>
  </si>
  <si>
    <t>IDENTYFIKATORY</t>
  </si>
  <si>
    <t>Rodzaj usługi</t>
  </si>
  <si>
    <t>Jednostka</t>
  </si>
  <si>
    <t>Druk cyfrowy</t>
  </si>
  <si>
    <t>Wydruk A4 czarno-biały jednostronny</t>
  </si>
  <si>
    <t>1 strona</t>
  </si>
  <si>
    <t>Wydruk A4 kolor jednostronny</t>
  </si>
  <si>
    <t>Wydruk A3 kolor</t>
  </si>
  <si>
    <t>Papier</t>
  </si>
  <si>
    <t>Papier offset 80g</t>
  </si>
  <si>
    <t>Papier kredowy 130g</t>
  </si>
  <si>
    <t>Papier kredowy 170g</t>
  </si>
  <si>
    <t>Papier kredowy 250g</t>
  </si>
  <si>
    <t>Papier kredowy 350g</t>
  </si>
  <si>
    <t>1 arkusz A4</t>
  </si>
  <si>
    <t>Uszlachetnienia</t>
  </si>
  <si>
    <t>Laminowanie mat</t>
  </si>
  <si>
    <t>Laminowanie błysk</t>
  </si>
  <si>
    <t>Lakier UV</t>
  </si>
  <si>
    <t>Intrologatornia</t>
  </si>
  <si>
    <t>Bigowanie</t>
  </si>
  <si>
    <t>Falcowanie</t>
  </si>
  <si>
    <t>Zszywanie zeszytowe</t>
  </si>
  <si>
    <t>Oprawa spiralna</t>
  </si>
  <si>
    <t>oprawa klejona</t>
  </si>
  <si>
    <t>1 sztuka</t>
  </si>
  <si>
    <t>1 egzemplarz</t>
  </si>
  <si>
    <t>Materiały wielkoformatowe</t>
  </si>
  <si>
    <t>Baner</t>
  </si>
  <si>
    <t>1m kw</t>
  </si>
  <si>
    <t>Folia samoprzylepna</t>
  </si>
  <si>
    <t>Siatka mesh</t>
  </si>
  <si>
    <t>PCV spienione</t>
  </si>
  <si>
    <t>Cena brutto</t>
  </si>
  <si>
    <t>TABELA NR 1 Formularz asortymentowo-cenowy - szacunkowy wykaz materiałów poligraficznych przewidzianych do realizacji w okresie obowiązywania umowy</t>
  </si>
  <si>
    <t>TABELA NR 2 Formularz asortymentowo-cenowy produktów referencyjnych</t>
  </si>
  <si>
    <t xml:space="preserve">TABELA NR 2
Formularz asortymentowo-cenowy produktów referencyjnych
</t>
  </si>
  <si>
    <t>TABELA NR 1 
Formularz asortymentowo-cenowy - szacunkowy wykaz materiałów poligraficznych przewidzianych do realizacji w okresie obowiązywania umowy</t>
  </si>
  <si>
    <t>Cena za 1 sztukę    
(w złotych brutto)</t>
  </si>
  <si>
    <t>Oferowany termin dostawy od złożenia zamówienia 
(dni robocze)</t>
  </si>
  <si>
    <t>DYPLOMY</t>
  </si>
  <si>
    <t>PROGRAMY</t>
  </si>
  <si>
    <t>ŚPIEWNIK</t>
  </si>
  <si>
    <t xml:space="preserve">UWAGA!
Cena materiału niewymienionego ustalana jest przez odnesienie do najbardziej zbliżonej pozycji referencyjnej z uwzględnienim różnic parametrów. </t>
  </si>
  <si>
    <t>Załącznik nr 2A do SWZ Formularz asortymentowo-cenowy (Tabela nr 1 i Tabela nr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</si>
</sst>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topLeftCell="A27" zoomScaleNormal="100" zoomScaleSheetLayoutView="100" workbookViewId="0">
      <selection activeCell="F123" sqref="F123"/>
    </sheetView>
  </sheetViews>
  <sheetFormatPr defaultColWidth="18" defaultRowHeight="12.75" x14ac:dyDescent="0.25"/>
  <cols>
    <col min="1" max="1" width="13.5703125" style="2" customWidth="1"/>
    <col min="2" max="2" width="7" style="2" customWidth="1"/>
    <col min="3" max="3" width="10.42578125" style="6" customWidth="1"/>
    <col min="4" max="4" width="17.7109375" style="2" customWidth="1"/>
    <col min="5" max="5" width="11.7109375" style="2" customWidth="1"/>
    <col min="6" max="6" width="22.42578125" style="2" customWidth="1"/>
    <col min="7" max="7" width="19.85546875" style="2" customWidth="1"/>
    <col min="8" max="8" width="77.42578125" style="2" customWidth="1"/>
    <col min="9" max="9" width="11.42578125" style="2" customWidth="1"/>
    <col min="10" max="16384" width="18" style="2"/>
  </cols>
  <sheetData>
    <row r="1" spans="1:12" ht="45.75" customHeight="1" x14ac:dyDescent="0.25">
      <c r="A1" s="63" t="s">
        <v>149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57.75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89.25" x14ac:dyDescent="0.25">
      <c r="A3" s="36" t="s">
        <v>139</v>
      </c>
      <c r="B3" s="12" t="s">
        <v>65</v>
      </c>
      <c r="C3" s="48" t="s">
        <v>0</v>
      </c>
      <c r="D3" s="49"/>
      <c r="E3" s="7" t="s">
        <v>1</v>
      </c>
      <c r="F3" s="8" t="s">
        <v>63</v>
      </c>
      <c r="G3" s="8" t="s">
        <v>64</v>
      </c>
      <c r="H3" s="9" t="s">
        <v>2</v>
      </c>
      <c r="I3" s="9" t="s">
        <v>66</v>
      </c>
      <c r="J3" s="9" t="s">
        <v>144</v>
      </c>
      <c r="K3" s="9" t="s">
        <v>143</v>
      </c>
      <c r="L3" s="8" t="s">
        <v>89</v>
      </c>
    </row>
    <row r="4" spans="1:12" s="1" customFormat="1" ht="39.75" customHeight="1" x14ac:dyDescent="0.25">
      <c r="A4" s="36"/>
      <c r="B4" s="8"/>
      <c r="C4" s="16" t="s">
        <v>94</v>
      </c>
      <c r="D4" s="24">
        <v>1</v>
      </c>
      <c r="E4" s="4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</row>
    <row r="5" spans="1:12" ht="63.75" customHeight="1" x14ac:dyDescent="0.25">
      <c r="A5" s="36"/>
      <c r="B5" s="8">
        <v>1</v>
      </c>
      <c r="C5" s="50" t="s">
        <v>93</v>
      </c>
      <c r="D5" s="20" t="s">
        <v>5</v>
      </c>
      <c r="E5" s="20">
        <v>1</v>
      </c>
      <c r="F5" s="21">
        <v>3000</v>
      </c>
      <c r="G5" s="21">
        <f t="shared" ref="G5:G10" si="0">E5*F5</f>
        <v>3000</v>
      </c>
      <c r="H5" s="11" t="s">
        <v>6</v>
      </c>
      <c r="I5" s="10" t="s">
        <v>4</v>
      </c>
      <c r="J5" s="25"/>
      <c r="K5" s="25"/>
      <c r="L5" s="25"/>
    </row>
    <row r="6" spans="1:12" ht="33.75" customHeight="1" x14ac:dyDescent="0.25">
      <c r="A6" s="36"/>
      <c r="B6" s="8">
        <v>2</v>
      </c>
      <c r="C6" s="51"/>
      <c r="D6" s="20" t="s">
        <v>5</v>
      </c>
      <c r="E6" s="20">
        <v>1</v>
      </c>
      <c r="F6" s="21">
        <v>5000</v>
      </c>
      <c r="G6" s="21">
        <f t="shared" si="0"/>
        <v>5000</v>
      </c>
      <c r="H6" s="11" t="s">
        <v>7</v>
      </c>
      <c r="I6" s="10" t="s">
        <v>4</v>
      </c>
      <c r="J6" s="25"/>
      <c r="K6" s="25"/>
      <c r="L6" s="25"/>
    </row>
    <row r="7" spans="1:12" ht="25.5" x14ac:dyDescent="0.25">
      <c r="A7" s="36"/>
      <c r="B7" s="8">
        <v>3</v>
      </c>
      <c r="C7" s="51"/>
      <c r="D7" s="20" t="s">
        <v>5</v>
      </c>
      <c r="E7" s="20">
        <v>1</v>
      </c>
      <c r="F7" s="21">
        <v>5000</v>
      </c>
      <c r="G7" s="21">
        <f t="shared" si="0"/>
        <v>5000</v>
      </c>
      <c r="H7" s="11" t="s">
        <v>7</v>
      </c>
      <c r="I7" s="10" t="s">
        <v>4</v>
      </c>
      <c r="J7" s="25"/>
      <c r="K7" s="25"/>
      <c r="L7" s="25"/>
    </row>
    <row r="8" spans="1:12" ht="25.5" x14ac:dyDescent="0.25">
      <c r="A8" s="36"/>
      <c r="B8" s="8">
        <v>4</v>
      </c>
      <c r="C8" s="52"/>
      <c r="D8" s="20" t="s">
        <v>5</v>
      </c>
      <c r="E8" s="20">
        <v>1</v>
      </c>
      <c r="F8" s="21">
        <v>1000</v>
      </c>
      <c r="G8" s="21">
        <f t="shared" si="0"/>
        <v>1000</v>
      </c>
      <c r="H8" s="11" t="s">
        <v>82</v>
      </c>
      <c r="I8" s="10" t="s">
        <v>4</v>
      </c>
      <c r="J8" s="25"/>
      <c r="K8" s="25"/>
      <c r="L8" s="25"/>
    </row>
    <row r="9" spans="1:12" ht="40.5" customHeight="1" x14ac:dyDescent="0.25">
      <c r="A9" s="36"/>
      <c r="B9" s="8">
        <v>5</v>
      </c>
      <c r="C9" s="53" t="s">
        <v>8</v>
      </c>
      <c r="D9" s="20" t="s">
        <v>9</v>
      </c>
      <c r="E9" s="20">
        <v>6</v>
      </c>
      <c r="F9" s="21">
        <v>1500</v>
      </c>
      <c r="G9" s="21">
        <f t="shared" si="0"/>
        <v>9000</v>
      </c>
      <c r="H9" s="14" t="s">
        <v>90</v>
      </c>
      <c r="I9" s="10" t="s">
        <v>4</v>
      </c>
      <c r="J9" s="25"/>
      <c r="K9" s="25"/>
      <c r="L9" s="25"/>
    </row>
    <row r="10" spans="1:12" ht="40.5" customHeight="1" x14ac:dyDescent="0.25">
      <c r="A10" s="36"/>
      <c r="B10" s="8">
        <v>6</v>
      </c>
      <c r="C10" s="51"/>
      <c r="D10" s="20" t="s">
        <v>83</v>
      </c>
      <c r="E10" s="20">
        <v>4</v>
      </c>
      <c r="F10" s="21">
        <v>1500</v>
      </c>
      <c r="G10" s="21">
        <f t="shared" si="0"/>
        <v>6000</v>
      </c>
      <c r="H10" s="11" t="s">
        <v>84</v>
      </c>
      <c r="I10" s="10" t="s">
        <v>4</v>
      </c>
      <c r="J10" s="25"/>
      <c r="K10" s="25"/>
      <c r="L10" s="25"/>
    </row>
    <row r="11" spans="1:12" ht="66" customHeight="1" x14ac:dyDescent="0.25">
      <c r="A11" s="36"/>
      <c r="B11" s="8">
        <v>7</v>
      </c>
      <c r="C11" s="51"/>
      <c r="D11" s="20" t="s">
        <v>10</v>
      </c>
      <c r="E11" s="20">
        <v>1</v>
      </c>
      <c r="F11" s="22">
        <v>20000</v>
      </c>
      <c r="G11" s="21">
        <f>E11*F11</f>
        <v>20000</v>
      </c>
      <c r="H11" s="11" t="s">
        <v>11</v>
      </c>
      <c r="I11" s="10" t="s">
        <v>4</v>
      </c>
      <c r="J11" s="25"/>
      <c r="K11" s="25"/>
      <c r="L11" s="25"/>
    </row>
    <row r="12" spans="1:12" ht="69.75" customHeight="1" x14ac:dyDescent="0.25">
      <c r="A12" s="36"/>
      <c r="B12" s="8">
        <v>8</v>
      </c>
      <c r="C12" s="51"/>
      <c r="D12" s="20" t="s">
        <v>10</v>
      </c>
      <c r="E12" s="20">
        <v>4</v>
      </c>
      <c r="F12" s="21">
        <v>2000</v>
      </c>
      <c r="G12" s="21">
        <f>E12*F12</f>
        <v>8000</v>
      </c>
      <c r="H12" s="11" t="s">
        <v>11</v>
      </c>
      <c r="I12" s="10" t="s">
        <v>4</v>
      </c>
      <c r="J12" s="25"/>
      <c r="K12" s="25"/>
      <c r="L12" s="25"/>
    </row>
    <row r="13" spans="1:12" ht="84.75" customHeight="1" x14ac:dyDescent="0.25">
      <c r="A13" s="36"/>
      <c r="B13" s="8">
        <v>9</v>
      </c>
      <c r="C13" s="52"/>
      <c r="D13" s="20" t="s">
        <v>10</v>
      </c>
      <c r="E13" s="20">
        <v>1</v>
      </c>
      <c r="F13" s="23">
        <v>5000</v>
      </c>
      <c r="G13" s="21">
        <f>E13*F13</f>
        <v>5000</v>
      </c>
      <c r="H13" s="11" t="s">
        <v>12</v>
      </c>
      <c r="I13" s="10" t="s">
        <v>4</v>
      </c>
      <c r="J13" s="25"/>
      <c r="K13" s="25"/>
      <c r="L13" s="25"/>
    </row>
    <row r="14" spans="1:12" ht="55.5" customHeight="1" x14ac:dyDescent="0.25">
      <c r="A14" s="36"/>
      <c r="B14" s="8">
        <v>10</v>
      </c>
      <c r="C14" s="27" t="s">
        <v>95</v>
      </c>
      <c r="D14" s="20" t="s">
        <v>85</v>
      </c>
      <c r="E14" s="20">
        <v>1</v>
      </c>
      <c r="F14" s="21">
        <v>2000</v>
      </c>
      <c r="G14" s="21">
        <f>E14*F14</f>
        <v>2000</v>
      </c>
      <c r="H14" s="11" t="s">
        <v>86</v>
      </c>
      <c r="I14" s="10" t="s">
        <v>4</v>
      </c>
      <c r="J14" s="25"/>
      <c r="K14" s="25"/>
      <c r="L14" s="25"/>
    </row>
    <row r="15" spans="1:12" ht="46.5" customHeight="1" x14ac:dyDescent="0.25">
      <c r="A15" s="36"/>
      <c r="B15" s="8">
        <v>11</v>
      </c>
      <c r="C15" s="19" t="s">
        <v>13</v>
      </c>
      <c r="D15" s="20" t="s">
        <v>14</v>
      </c>
      <c r="E15" s="20">
        <v>1</v>
      </c>
      <c r="F15" s="21">
        <v>2000</v>
      </c>
      <c r="G15" s="21">
        <f>E15*F15</f>
        <v>2000</v>
      </c>
      <c r="H15" s="11" t="s">
        <v>87</v>
      </c>
      <c r="I15" s="10" t="s">
        <v>4</v>
      </c>
      <c r="J15" s="25"/>
      <c r="K15" s="25"/>
      <c r="L15" s="25"/>
    </row>
    <row r="16" spans="1:12" ht="76.5" x14ac:dyDescent="0.25">
      <c r="A16" s="36"/>
      <c r="B16" s="8">
        <v>12</v>
      </c>
      <c r="C16" s="54" t="s">
        <v>15</v>
      </c>
      <c r="D16" s="4" t="s">
        <v>16</v>
      </c>
      <c r="E16" s="4">
        <v>14</v>
      </c>
      <c r="F16" s="3">
        <v>1000</v>
      </c>
      <c r="G16" s="3">
        <f t="shared" ref="G16:G46" si="1">E16*F16</f>
        <v>14000</v>
      </c>
      <c r="H16" s="11" t="s">
        <v>17</v>
      </c>
      <c r="I16" s="10" t="s">
        <v>4</v>
      </c>
      <c r="J16" s="25"/>
      <c r="K16" s="25"/>
      <c r="L16" s="25"/>
    </row>
    <row r="17" spans="1:12" ht="76.5" x14ac:dyDescent="0.25">
      <c r="A17" s="36"/>
      <c r="B17" s="8">
        <v>13</v>
      </c>
      <c r="C17" s="55"/>
      <c r="D17" s="4" t="s">
        <v>18</v>
      </c>
      <c r="E17" s="4">
        <v>15</v>
      </c>
      <c r="F17" s="3">
        <v>800</v>
      </c>
      <c r="G17" s="3">
        <f t="shared" si="1"/>
        <v>12000</v>
      </c>
      <c r="H17" s="14" t="s">
        <v>19</v>
      </c>
      <c r="I17" s="10" t="s">
        <v>4</v>
      </c>
      <c r="J17" s="25"/>
      <c r="K17" s="25"/>
      <c r="L17" s="25"/>
    </row>
    <row r="18" spans="1:12" ht="47.45" customHeight="1" x14ac:dyDescent="0.25">
      <c r="A18" s="36"/>
      <c r="B18" s="8">
        <v>14</v>
      </c>
      <c r="C18" s="55"/>
      <c r="D18" s="4" t="s">
        <v>69</v>
      </c>
      <c r="E18" s="4">
        <v>2</v>
      </c>
      <c r="F18" s="3">
        <v>1000</v>
      </c>
      <c r="G18" s="3">
        <f t="shared" si="1"/>
        <v>2000</v>
      </c>
      <c r="H18" s="11" t="s">
        <v>70</v>
      </c>
      <c r="I18" s="10" t="s">
        <v>4</v>
      </c>
      <c r="J18" s="25"/>
      <c r="K18" s="25"/>
      <c r="L18" s="25"/>
    </row>
    <row r="19" spans="1:12" ht="51.75" customHeight="1" x14ac:dyDescent="0.25">
      <c r="A19" s="36"/>
      <c r="B19" s="8">
        <v>15</v>
      </c>
      <c r="C19" s="55"/>
      <c r="D19" s="4" t="s">
        <v>67</v>
      </c>
      <c r="E19" s="4">
        <v>3</v>
      </c>
      <c r="F19" s="3">
        <v>1000</v>
      </c>
      <c r="G19" s="3">
        <f t="shared" si="1"/>
        <v>3000</v>
      </c>
      <c r="H19" s="11" t="s">
        <v>68</v>
      </c>
      <c r="I19" s="10" t="s">
        <v>4</v>
      </c>
      <c r="J19" s="25"/>
      <c r="K19" s="25"/>
      <c r="L19" s="25"/>
    </row>
    <row r="20" spans="1:12" ht="89.25" x14ac:dyDescent="0.25">
      <c r="A20" s="36"/>
      <c r="B20" s="8">
        <v>16</v>
      </c>
      <c r="C20" s="56"/>
      <c r="D20" s="4" t="s">
        <v>20</v>
      </c>
      <c r="E20" s="4">
        <v>4</v>
      </c>
      <c r="F20" s="3">
        <v>2000</v>
      </c>
      <c r="G20" s="3">
        <f t="shared" si="1"/>
        <v>8000</v>
      </c>
      <c r="H20" s="11" t="s">
        <v>21</v>
      </c>
      <c r="I20" s="10" t="s">
        <v>4</v>
      </c>
      <c r="J20" s="25"/>
      <c r="K20" s="25"/>
      <c r="L20" s="25"/>
    </row>
    <row r="21" spans="1:12" ht="45.75" customHeight="1" x14ac:dyDescent="0.25">
      <c r="A21" s="36"/>
      <c r="B21" s="8">
        <v>17</v>
      </c>
      <c r="C21" s="57" t="s">
        <v>22</v>
      </c>
      <c r="D21" s="4" t="s">
        <v>23</v>
      </c>
      <c r="E21" s="4">
        <v>4</v>
      </c>
      <c r="F21" s="3">
        <v>100</v>
      </c>
      <c r="G21" s="3">
        <f t="shared" si="1"/>
        <v>400</v>
      </c>
      <c r="H21" s="11" t="s">
        <v>24</v>
      </c>
      <c r="I21" s="10" t="s">
        <v>4</v>
      </c>
      <c r="J21" s="25"/>
      <c r="K21" s="25"/>
      <c r="L21" s="25"/>
    </row>
    <row r="22" spans="1:12" ht="61.5" customHeight="1" x14ac:dyDescent="0.25">
      <c r="A22" s="36"/>
      <c r="B22" s="8">
        <v>18</v>
      </c>
      <c r="C22" s="58"/>
      <c r="D22" s="4" t="s">
        <v>25</v>
      </c>
      <c r="E22" s="4">
        <v>4</v>
      </c>
      <c r="F22" s="3">
        <v>100</v>
      </c>
      <c r="G22" s="3">
        <f t="shared" si="1"/>
        <v>400</v>
      </c>
      <c r="H22" s="11" t="s">
        <v>24</v>
      </c>
      <c r="I22" s="10" t="s">
        <v>4</v>
      </c>
      <c r="J22" s="25"/>
      <c r="K22" s="25"/>
      <c r="L22" s="25"/>
    </row>
    <row r="23" spans="1:12" ht="66.75" customHeight="1" x14ac:dyDescent="0.25">
      <c r="A23" s="36"/>
      <c r="B23" s="8">
        <v>19</v>
      </c>
      <c r="C23" s="15" t="s">
        <v>96</v>
      </c>
      <c r="D23" s="4" t="s">
        <v>26</v>
      </c>
      <c r="E23" s="4">
        <v>4</v>
      </c>
      <c r="F23" s="3">
        <v>250</v>
      </c>
      <c r="G23" s="3">
        <f t="shared" si="1"/>
        <v>1000</v>
      </c>
      <c r="H23" s="11" t="s">
        <v>27</v>
      </c>
      <c r="I23" s="10" t="s">
        <v>4</v>
      </c>
      <c r="J23" s="25"/>
      <c r="K23" s="25"/>
      <c r="L23" s="25"/>
    </row>
    <row r="24" spans="1:12" ht="127.5" x14ac:dyDescent="0.25">
      <c r="A24" s="36"/>
      <c r="B24" s="8">
        <v>20</v>
      </c>
      <c r="C24" s="15" t="s">
        <v>97</v>
      </c>
      <c r="D24" s="4" t="s">
        <v>28</v>
      </c>
      <c r="E24" s="4">
        <v>1</v>
      </c>
      <c r="F24" s="3">
        <v>2000</v>
      </c>
      <c r="G24" s="3">
        <f t="shared" si="1"/>
        <v>2000</v>
      </c>
      <c r="H24" s="11" t="s">
        <v>71</v>
      </c>
      <c r="I24" s="10" t="s">
        <v>4</v>
      </c>
      <c r="J24" s="25"/>
      <c r="K24" s="25"/>
      <c r="L24" s="25"/>
    </row>
    <row r="25" spans="1:12" ht="57.75" customHeight="1" x14ac:dyDescent="0.25">
      <c r="A25" s="36"/>
      <c r="B25" s="8">
        <v>21</v>
      </c>
      <c r="C25" s="15" t="s">
        <v>98</v>
      </c>
      <c r="D25" s="13" t="s">
        <v>29</v>
      </c>
      <c r="E25" s="4">
        <v>1</v>
      </c>
      <c r="F25" s="3">
        <v>2000</v>
      </c>
      <c r="G25" s="3">
        <f t="shared" si="1"/>
        <v>2000</v>
      </c>
      <c r="H25" s="11" t="s">
        <v>72</v>
      </c>
      <c r="I25" s="10" t="s">
        <v>4</v>
      </c>
      <c r="J25" s="25"/>
      <c r="K25" s="25"/>
      <c r="L25" s="25"/>
    </row>
    <row r="26" spans="1:12" ht="111" customHeight="1" x14ac:dyDescent="0.25">
      <c r="A26" s="36"/>
      <c r="B26" s="8">
        <v>22</v>
      </c>
      <c r="C26" s="15" t="s">
        <v>97</v>
      </c>
      <c r="D26" s="13" t="s">
        <v>73</v>
      </c>
      <c r="E26" s="4">
        <v>1</v>
      </c>
      <c r="F26" s="3">
        <v>2000</v>
      </c>
      <c r="G26" s="3">
        <f t="shared" si="1"/>
        <v>2000</v>
      </c>
      <c r="H26" s="14" t="s">
        <v>74</v>
      </c>
      <c r="I26" s="10" t="s">
        <v>4</v>
      </c>
      <c r="J26" s="25"/>
      <c r="K26" s="25"/>
      <c r="L26" s="25"/>
    </row>
    <row r="27" spans="1:12" ht="60.75" customHeight="1" x14ac:dyDescent="0.25">
      <c r="A27" s="36"/>
      <c r="B27" s="8">
        <v>23</v>
      </c>
      <c r="C27" s="15" t="s">
        <v>99</v>
      </c>
      <c r="D27" s="4" t="s">
        <v>30</v>
      </c>
      <c r="E27" s="4">
        <v>15</v>
      </c>
      <c r="F27" s="3">
        <v>100</v>
      </c>
      <c r="G27" s="3">
        <f t="shared" si="1"/>
        <v>1500</v>
      </c>
      <c r="H27" s="11" t="s">
        <v>31</v>
      </c>
      <c r="I27" s="10" t="s">
        <v>4</v>
      </c>
      <c r="J27" s="25"/>
      <c r="K27" s="25"/>
      <c r="L27" s="25"/>
    </row>
    <row r="28" spans="1:12" ht="75" customHeight="1" x14ac:dyDescent="0.25">
      <c r="A28" s="36"/>
      <c r="B28" s="8">
        <v>24</v>
      </c>
      <c r="C28" s="15" t="s">
        <v>100</v>
      </c>
      <c r="D28" s="4" t="s">
        <v>32</v>
      </c>
      <c r="E28" s="4">
        <v>1</v>
      </c>
      <c r="F28" s="3">
        <v>3000</v>
      </c>
      <c r="G28" s="3">
        <f t="shared" si="1"/>
        <v>3000</v>
      </c>
      <c r="H28" s="11" t="s">
        <v>33</v>
      </c>
      <c r="I28" s="10" t="s">
        <v>4</v>
      </c>
      <c r="J28" s="25"/>
      <c r="K28" s="25"/>
      <c r="L28" s="25"/>
    </row>
    <row r="29" spans="1:12" ht="63.75" x14ac:dyDescent="0.25">
      <c r="A29" s="36"/>
      <c r="B29" s="8">
        <v>25</v>
      </c>
      <c r="C29" s="15" t="s">
        <v>101</v>
      </c>
      <c r="D29" s="4" t="s">
        <v>34</v>
      </c>
      <c r="E29" s="4">
        <v>2</v>
      </c>
      <c r="F29" s="3">
        <v>500</v>
      </c>
      <c r="G29" s="3">
        <f t="shared" si="1"/>
        <v>1000</v>
      </c>
      <c r="H29" s="11" t="s">
        <v>35</v>
      </c>
      <c r="I29" s="10" t="s">
        <v>4</v>
      </c>
      <c r="J29" s="25"/>
      <c r="K29" s="25"/>
      <c r="L29" s="25"/>
    </row>
    <row r="30" spans="1:12" ht="60" customHeight="1" x14ac:dyDescent="0.25">
      <c r="A30" s="36"/>
      <c r="B30" s="8">
        <v>26</v>
      </c>
      <c r="C30" s="15" t="s">
        <v>102</v>
      </c>
      <c r="D30" s="4" t="s">
        <v>36</v>
      </c>
      <c r="E30" s="4">
        <v>5</v>
      </c>
      <c r="F30" s="3">
        <v>200</v>
      </c>
      <c r="G30" s="3">
        <f t="shared" si="1"/>
        <v>1000</v>
      </c>
      <c r="H30" s="11" t="s">
        <v>37</v>
      </c>
      <c r="I30" s="10" t="s">
        <v>4</v>
      </c>
      <c r="J30" s="25"/>
      <c r="K30" s="25"/>
      <c r="L30" s="25"/>
    </row>
    <row r="31" spans="1:12" ht="103.15" customHeight="1" x14ac:dyDescent="0.25">
      <c r="A31" s="36"/>
      <c r="B31" s="8">
        <v>27</v>
      </c>
      <c r="C31" s="15" t="s">
        <v>103</v>
      </c>
      <c r="D31" s="4" t="s">
        <v>38</v>
      </c>
      <c r="E31" s="4">
        <v>2</v>
      </c>
      <c r="F31" s="3">
        <v>300</v>
      </c>
      <c r="G31" s="3">
        <f t="shared" si="1"/>
        <v>600</v>
      </c>
      <c r="H31" s="14" t="s">
        <v>75</v>
      </c>
      <c r="I31" s="10" t="s">
        <v>4</v>
      </c>
      <c r="J31" s="25"/>
      <c r="K31" s="25"/>
      <c r="L31" s="25"/>
    </row>
    <row r="32" spans="1:12" ht="51" x14ac:dyDescent="0.25">
      <c r="A32" s="36"/>
      <c r="B32" s="8">
        <v>28</v>
      </c>
      <c r="C32" s="15" t="s">
        <v>104</v>
      </c>
      <c r="D32" s="4" t="s">
        <v>39</v>
      </c>
      <c r="E32" s="4">
        <v>3</v>
      </c>
      <c r="F32" s="3">
        <v>3000</v>
      </c>
      <c r="G32" s="3">
        <f t="shared" si="1"/>
        <v>9000</v>
      </c>
      <c r="H32" s="11" t="s">
        <v>40</v>
      </c>
      <c r="I32" s="10" t="s">
        <v>4</v>
      </c>
      <c r="J32" s="25"/>
      <c r="K32" s="25"/>
      <c r="L32" s="25"/>
    </row>
    <row r="33" spans="1:12" ht="72.75" customHeight="1" x14ac:dyDescent="0.25">
      <c r="A33" s="36"/>
      <c r="B33" s="8">
        <v>29</v>
      </c>
      <c r="C33" s="15" t="s">
        <v>105</v>
      </c>
      <c r="D33" s="4" t="s">
        <v>41</v>
      </c>
      <c r="E33" s="4">
        <v>2</v>
      </c>
      <c r="F33" s="3">
        <v>500</v>
      </c>
      <c r="G33" s="3">
        <f t="shared" si="1"/>
        <v>1000</v>
      </c>
      <c r="H33" s="11" t="s">
        <v>42</v>
      </c>
      <c r="I33" s="10" t="s">
        <v>4</v>
      </c>
      <c r="J33" s="25"/>
      <c r="K33" s="25"/>
      <c r="L33" s="25"/>
    </row>
    <row r="34" spans="1:12" ht="42.75" customHeight="1" x14ac:dyDescent="0.25">
      <c r="A34" s="36"/>
      <c r="B34" s="8">
        <v>30</v>
      </c>
      <c r="C34" s="15" t="s">
        <v>43</v>
      </c>
      <c r="D34" s="13" t="s">
        <v>44</v>
      </c>
      <c r="E34" s="4">
        <v>20</v>
      </c>
      <c r="F34" s="3">
        <v>1000</v>
      </c>
      <c r="G34" s="3">
        <f t="shared" si="1"/>
        <v>20000</v>
      </c>
      <c r="H34" s="14" t="s">
        <v>77</v>
      </c>
      <c r="I34" s="10" t="s">
        <v>4</v>
      </c>
      <c r="J34" s="25"/>
      <c r="K34" s="25"/>
      <c r="L34" s="25"/>
    </row>
    <row r="35" spans="1:12" ht="51.75" customHeight="1" x14ac:dyDescent="0.25">
      <c r="A35" s="36"/>
      <c r="B35" s="8">
        <v>31</v>
      </c>
      <c r="C35" s="57" t="s">
        <v>3</v>
      </c>
      <c r="D35" s="4" t="s">
        <v>45</v>
      </c>
      <c r="E35" s="4">
        <v>2</v>
      </c>
      <c r="F35" s="3">
        <v>50</v>
      </c>
      <c r="G35" s="3">
        <f t="shared" si="1"/>
        <v>100</v>
      </c>
      <c r="H35" s="11" t="s">
        <v>46</v>
      </c>
      <c r="I35" s="10" t="s">
        <v>4</v>
      </c>
      <c r="J35" s="25"/>
      <c r="K35" s="25"/>
      <c r="L35" s="25"/>
    </row>
    <row r="36" spans="1:12" ht="140.25" x14ac:dyDescent="0.25">
      <c r="A36" s="36"/>
      <c r="B36" s="8">
        <v>32</v>
      </c>
      <c r="C36" s="59"/>
      <c r="D36" s="4" t="s">
        <v>47</v>
      </c>
      <c r="E36" s="4">
        <v>4</v>
      </c>
      <c r="F36" s="3">
        <v>500</v>
      </c>
      <c r="G36" s="3">
        <f>E36*F36</f>
        <v>2000</v>
      </c>
      <c r="H36" s="14" t="s">
        <v>76</v>
      </c>
      <c r="I36" s="10" t="s">
        <v>4</v>
      </c>
      <c r="J36" s="25"/>
      <c r="K36" s="25"/>
      <c r="L36" s="25"/>
    </row>
    <row r="37" spans="1:12" ht="51" x14ac:dyDescent="0.25">
      <c r="A37" s="36"/>
      <c r="B37" s="8">
        <v>33</v>
      </c>
      <c r="C37" s="58"/>
      <c r="D37" s="4" t="s">
        <v>48</v>
      </c>
      <c r="E37" s="4">
        <v>2</v>
      </c>
      <c r="F37" s="3">
        <v>3000</v>
      </c>
      <c r="G37" s="3">
        <f t="shared" si="1"/>
        <v>6000</v>
      </c>
      <c r="H37" s="11" t="s">
        <v>49</v>
      </c>
      <c r="I37" s="10" t="s">
        <v>4</v>
      </c>
      <c r="J37" s="25"/>
      <c r="K37" s="25"/>
      <c r="L37" s="25"/>
    </row>
    <row r="38" spans="1:12" s="18" customFormat="1" ht="63.75" x14ac:dyDescent="0.25">
      <c r="A38" s="36"/>
      <c r="B38" s="8">
        <v>34</v>
      </c>
      <c r="C38" s="15" t="s">
        <v>145</v>
      </c>
      <c r="D38" s="13" t="s">
        <v>50</v>
      </c>
      <c r="E38" s="13">
        <v>6</v>
      </c>
      <c r="F38" s="16">
        <v>500</v>
      </c>
      <c r="G38" s="16">
        <f t="shared" si="1"/>
        <v>3000</v>
      </c>
      <c r="H38" s="14" t="s">
        <v>51</v>
      </c>
      <c r="I38" s="17" t="s">
        <v>4</v>
      </c>
      <c r="J38" s="26"/>
      <c r="K38" s="26"/>
      <c r="L38" s="26"/>
    </row>
    <row r="39" spans="1:12" ht="86.25" customHeight="1" x14ac:dyDescent="0.25">
      <c r="A39" s="36"/>
      <c r="B39" s="8">
        <v>35</v>
      </c>
      <c r="C39" s="15" t="s">
        <v>146</v>
      </c>
      <c r="D39" s="13" t="s">
        <v>78</v>
      </c>
      <c r="E39" s="4">
        <v>1</v>
      </c>
      <c r="F39" s="3">
        <v>800</v>
      </c>
      <c r="G39" s="3">
        <f>E39*F39</f>
        <v>800</v>
      </c>
      <c r="H39" s="14" t="s">
        <v>79</v>
      </c>
      <c r="I39" s="10" t="s">
        <v>4</v>
      </c>
      <c r="J39" s="25"/>
      <c r="K39" s="25"/>
      <c r="L39" s="25"/>
    </row>
    <row r="40" spans="1:12" ht="88.5" customHeight="1" x14ac:dyDescent="0.25">
      <c r="A40" s="36"/>
      <c r="B40" s="8">
        <v>36</v>
      </c>
      <c r="C40" s="15" t="s">
        <v>147</v>
      </c>
      <c r="D40" s="13" t="s">
        <v>80</v>
      </c>
      <c r="E40" s="4">
        <v>1</v>
      </c>
      <c r="F40" s="3">
        <v>800</v>
      </c>
      <c r="G40" s="3">
        <f>E40*F40</f>
        <v>800</v>
      </c>
      <c r="H40" s="14" t="s">
        <v>81</v>
      </c>
      <c r="I40" s="10" t="s">
        <v>4</v>
      </c>
      <c r="J40" s="25"/>
      <c r="K40" s="25"/>
      <c r="L40" s="25"/>
    </row>
    <row r="41" spans="1:12" ht="55.5" customHeight="1" x14ac:dyDescent="0.25">
      <c r="A41" s="36"/>
      <c r="B41" s="8">
        <v>37</v>
      </c>
      <c r="C41" s="5" t="s">
        <v>101</v>
      </c>
      <c r="D41" s="4" t="s">
        <v>52</v>
      </c>
      <c r="E41" s="4">
        <v>2</v>
      </c>
      <c r="F41" s="3">
        <v>400</v>
      </c>
      <c r="G41" s="3">
        <f t="shared" si="1"/>
        <v>800</v>
      </c>
      <c r="H41" s="11" t="s">
        <v>53</v>
      </c>
      <c r="I41" s="10" t="s">
        <v>4</v>
      </c>
      <c r="J41" s="25"/>
      <c r="K41" s="25"/>
      <c r="L41" s="25"/>
    </row>
    <row r="42" spans="1:12" ht="60.75" customHeight="1" x14ac:dyDescent="0.25">
      <c r="A42" s="36"/>
      <c r="B42" s="8">
        <v>38</v>
      </c>
      <c r="C42" s="5" t="s">
        <v>104</v>
      </c>
      <c r="D42" s="4" t="s">
        <v>54</v>
      </c>
      <c r="E42" s="4">
        <v>2</v>
      </c>
      <c r="F42" s="3">
        <v>2000</v>
      </c>
      <c r="G42" s="3">
        <f t="shared" si="1"/>
        <v>4000</v>
      </c>
      <c r="H42" s="11" t="s">
        <v>55</v>
      </c>
      <c r="I42" s="10" t="s">
        <v>4</v>
      </c>
      <c r="J42" s="25"/>
      <c r="K42" s="25"/>
      <c r="L42" s="25"/>
    </row>
    <row r="43" spans="1:12" ht="76.5" x14ac:dyDescent="0.25">
      <c r="A43" s="36"/>
      <c r="B43" s="8">
        <v>39</v>
      </c>
      <c r="C43" s="5" t="s">
        <v>8</v>
      </c>
      <c r="D43" s="13" t="s">
        <v>92</v>
      </c>
      <c r="E43" s="4">
        <v>1</v>
      </c>
      <c r="F43" s="3">
        <v>2000</v>
      </c>
      <c r="G43" s="3">
        <f t="shared" si="1"/>
        <v>2000</v>
      </c>
      <c r="H43" s="11" t="s">
        <v>56</v>
      </c>
      <c r="I43" s="10" t="s">
        <v>4</v>
      </c>
      <c r="J43" s="25"/>
      <c r="K43" s="25"/>
      <c r="L43" s="25"/>
    </row>
    <row r="44" spans="1:12" ht="47.25" customHeight="1" x14ac:dyDescent="0.25">
      <c r="A44" s="36"/>
      <c r="B44" s="8">
        <v>40</v>
      </c>
      <c r="C44" s="5" t="s">
        <v>22</v>
      </c>
      <c r="D44" s="4" t="s">
        <v>57</v>
      </c>
      <c r="E44" s="4">
        <v>10</v>
      </c>
      <c r="F44" s="3">
        <v>20</v>
      </c>
      <c r="G44" s="3">
        <f t="shared" si="1"/>
        <v>200</v>
      </c>
      <c r="H44" s="11" t="s">
        <v>58</v>
      </c>
      <c r="I44" s="10" t="s">
        <v>4</v>
      </c>
      <c r="J44" s="25"/>
      <c r="K44" s="25"/>
      <c r="L44" s="25"/>
    </row>
    <row r="45" spans="1:12" ht="51" x14ac:dyDescent="0.25">
      <c r="A45" s="36"/>
      <c r="B45" s="8">
        <v>41</v>
      </c>
      <c r="C45" s="5" t="s">
        <v>13</v>
      </c>
      <c r="D45" s="4" t="s">
        <v>59</v>
      </c>
      <c r="E45" s="4">
        <v>1</v>
      </c>
      <c r="F45" s="3">
        <v>500</v>
      </c>
      <c r="G45" s="3">
        <f t="shared" si="1"/>
        <v>500</v>
      </c>
      <c r="H45" s="11" t="s">
        <v>60</v>
      </c>
      <c r="I45" s="10" t="s">
        <v>4</v>
      </c>
      <c r="J45" s="25"/>
      <c r="K45" s="25"/>
      <c r="L45" s="25"/>
    </row>
    <row r="46" spans="1:12" ht="66" customHeight="1" x14ac:dyDescent="0.25">
      <c r="A46" s="36"/>
      <c r="B46" s="8">
        <v>42</v>
      </c>
      <c r="C46" s="5" t="s">
        <v>102</v>
      </c>
      <c r="D46" s="3" t="s">
        <v>61</v>
      </c>
      <c r="E46" s="4">
        <v>1</v>
      </c>
      <c r="F46" s="3">
        <v>300</v>
      </c>
      <c r="G46" s="3">
        <f t="shared" si="1"/>
        <v>300</v>
      </c>
      <c r="H46" s="11" t="s">
        <v>62</v>
      </c>
      <c r="I46" s="10" t="s">
        <v>4</v>
      </c>
      <c r="J46" s="25"/>
      <c r="K46" s="25"/>
      <c r="L46" s="25"/>
    </row>
    <row r="47" spans="1:12" ht="39" customHeight="1" x14ac:dyDescent="0.25">
      <c r="K47" s="33" t="s">
        <v>88</v>
      </c>
      <c r="L47" s="34">
        <f>SUM(L5:L46)</f>
        <v>0</v>
      </c>
    </row>
    <row r="49" spans="1:12" ht="60.75" customHeight="1" x14ac:dyDescent="0.25">
      <c r="A49" s="37" t="s">
        <v>91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3" spans="1:12" ht="42" customHeight="1" x14ac:dyDescent="0.25">
      <c r="A53" s="38" t="s">
        <v>141</v>
      </c>
      <c r="B53" s="39"/>
      <c r="C53" s="39"/>
      <c r="D53" s="39"/>
      <c r="E53" s="39"/>
      <c r="F53" s="39"/>
      <c r="G53" s="39"/>
      <c r="H53" s="40"/>
    </row>
    <row r="54" spans="1:12" ht="51.75" customHeight="1" x14ac:dyDescent="0.25">
      <c r="A54" s="36" t="s">
        <v>140</v>
      </c>
      <c r="B54" s="12" t="s">
        <v>65</v>
      </c>
      <c r="C54" s="47" t="s">
        <v>106</v>
      </c>
      <c r="D54" s="47"/>
      <c r="E54" s="8" t="s">
        <v>107</v>
      </c>
      <c r="F54" s="9" t="s">
        <v>66</v>
      </c>
      <c r="G54" s="9" t="s">
        <v>144</v>
      </c>
      <c r="H54" s="28" t="s">
        <v>138</v>
      </c>
      <c r="I54" s="60"/>
    </row>
    <row r="55" spans="1:12" ht="25.5" x14ac:dyDescent="0.25">
      <c r="A55" s="36"/>
      <c r="B55" s="8">
        <v>1</v>
      </c>
      <c r="C55" s="42" t="s">
        <v>108</v>
      </c>
      <c r="D55" s="29" t="s">
        <v>109</v>
      </c>
      <c r="E55" s="30" t="s">
        <v>110</v>
      </c>
      <c r="F55" s="31" t="s">
        <v>4</v>
      </c>
      <c r="G55" s="31"/>
      <c r="H55" s="25"/>
    </row>
    <row r="56" spans="1:12" ht="25.5" x14ac:dyDescent="0.25">
      <c r="A56" s="36"/>
      <c r="B56" s="8">
        <v>2</v>
      </c>
      <c r="C56" s="42"/>
      <c r="D56" s="30" t="s">
        <v>111</v>
      </c>
      <c r="E56" s="30" t="s">
        <v>110</v>
      </c>
      <c r="F56" s="31" t="s">
        <v>4</v>
      </c>
      <c r="G56" s="31"/>
      <c r="H56" s="25"/>
    </row>
    <row r="57" spans="1:12" ht="27" customHeight="1" x14ac:dyDescent="0.25">
      <c r="A57" s="36"/>
      <c r="B57" s="8">
        <v>3</v>
      </c>
      <c r="C57" s="43"/>
      <c r="D57" s="30" t="s">
        <v>112</v>
      </c>
      <c r="E57" s="30" t="s">
        <v>110</v>
      </c>
      <c r="F57" s="31" t="s">
        <v>4</v>
      </c>
      <c r="G57" s="31"/>
      <c r="H57" s="25"/>
    </row>
    <row r="58" spans="1:12" ht="21.75" customHeight="1" x14ac:dyDescent="0.25">
      <c r="A58" s="36"/>
      <c r="B58" s="8">
        <v>4</v>
      </c>
      <c r="C58" s="41" t="s">
        <v>113</v>
      </c>
      <c r="D58" s="30" t="s">
        <v>114</v>
      </c>
      <c r="E58" s="30" t="s">
        <v>119</v>
      </c>
      <c r="F58" s="31" t="s">
        <v>4</v>
      </c>
      <c r="G58" s="31"/>
      <c r="H58" s="25"/>
    </row>
    <row r="59" spans="1:12" ht="21.75" customHeight="1" x14ac:dyDescent="0.25">
      <c r="A59" s="36"/>
      <c r="B59" s="8">
        <v>5</v>
      </c>
      <c r="C59" s="42"/>
      <c r="D59" s="30" t="s">
        <v>115</v>
      </c>
      <c r="E59" s="30" t="s">
        <v>119</v>
      </c>
      <c r="F59" s="31" t="s">
        <v>4</v>
      </c>
      <c r="G59" s="31"/>
      <c r="H59" s="25"/>
    </row>
    <row r="60" spans="1:12" ht="28.5" customHeight="1" x14ac:dyDescent="0.25">
      <c r="A60" s="36"/>
      <c r="B60" s="8">
        <v>6</v>
      </c>
      <c r="C60" s="42"/>
      <c r="D60" s="30" t="s">
        <v>116</v>
      </c>
      <c r="E60" s="30" t="s">
        <v>119</v>
      </c>
      <c r="F60" s="31" t="s">
        <v>4</v>
      </c>
      <c r="G60" s="31"/>
      <c r="H60" s="25"/>
    </row>
    <row r="61" spans="1:12" ht="27" customHeight="1" x14ac:dyDescent="0.25">
      <c r="A61" s="36"/>
      <c r="B61" s="8">
        <v>7</v>
      </c>
      <c r="C61" s="42"/>
      <c r="D61" s="30" t="s">
        <v>117</v>
      </c>
      <c r="E61" s="30" t="s">
        <v>119</v>
      </c>
      <c r="F61" s="31" t="s">
        <v>4</v>
      </c>
      <c r="G61" s="31"/>
      <c r="H61" s="25"/>
    </row>
    <row r="62" spans="1:12" ht="23.25" customHeight="1" x14ac:dyDescent="0.25">
      <c r="A62" s="36"/>
      <c r="B62" s="8">
        <v>8</v>
      </c>
      <c r="C62" s="43"/>
      <c r="D62" s="30" t="s">
        <v>118</v>
      </c>
      <c r="E62" s="30" t="s">
        <v>119</v>
      </c>
      <c r="F62" s="31" t="s">
        <v>4</v>
      </c>
      <c r="G62" s="31"/>
      <c r="H62" s="25"/>
    </row>
    <row r="63" spans="1:12" ht="33" customHeight="1" x14ac:dyDescent="0.25">
      <c r="A63" s="36"/>
      <c r="B63" s="8">
        <v>9</v>
      </c>
      <c r="C63" s="41" t="s">
        <v>120</v>
      </c>
      <c r="D63" s="30" t="s">
        <v>121</v>
      </c>
      <c r="E63" s="30" t="s">
        <v>119</v>
      </c>
      <c r="F63" s="31" t="s">
        <v>4</v>
      </c>
      <c r="G63" s="31"/>
      <c r="H63" s="25"/>
    </row>
    <row r="64" spans="1:12" ht="21.75" customHeight="1" x14ac:dyDescent="0.25">
      <c r="A64" s="36"/>
      <c r="B64" s="8">
        <v>10</v>
      </c>
      <c r="C64" s="42"/>
      <c r="D64" s="30" t="s">
        <v>122</v>
      </c>
      <c r="E64" s="30" t="s">
        <v>119</v>
      </c>
      <c r="F64" s="31" t="s">
        <v>4</v>
      </c>
      <c r="G64" s="31"/>
      <c r="H64" s="25"/>
    </row>
    <row r="65" spans="1:12" ht="28.5" customHeight="1" x14ac:dyDescent="0.25">
      <c r="A65" s="36"/>
      <c r="B65" s="8">
        <v>11</v>
      </c>
      <c r="C65" s="43"/>
      <c r="D65" s="30" t="s">
        <v>123</v>
      </c>
      <c r="E65" s="30" t="s">
        <v>119</v>
      </c>
      <c r="F65" s="31" t="s">
        <v>4</v>
      </c>
      <c r="G65" s="31"/>
      <c r="H65" s="25"/>
    </row>
    <row r="66" spans="1:12" ht="23.25" customHeight="1" x14ac:dyDescent="0.25">
      <c r="A66" s="36"/>
      <c r="B66" s="8">
        <v>12</v>
      </c>
      <c r="C66" s="41" t="s">
        <v>124</v>
      </c>
      <c r="D66" s="30" t="s">
        <v>125</v>
      </c>
      <c r="E66" s="30" t="s">
        <v>130</v>
      </c>
      <c r="F66" s="31" t="s">
        <v>4</v>
      </c>
      <c r="G66" s="31"/>
      <c r="H66" s="25"/>
    </row>
    <row r="67" spans="1:12" ht="21" customHeight="1" x14ac:dyDescent="0.25">
      <c r="A67" s="36"/>
      <c r="B67" s="8">
        <v>13</v>
      </c>
      <c r="C67" s="42"/>
      <c r="D67" s="30" t="s">
        <v>126</v>
      </c>
      <c r="E67" s="30" t="s">
        <v>130</v>
      </c>
      <c r="F67" s="31" t="s">
        <v>4</v>
      </c>
      <c r="G67" s="31"/>
      <c r="H67" s="25"/>
    </row>
    <row r="68" spans="1:12" ht="21.75" customHeight="1" x14ac:dyDescent="0.25">
      <c r="A68" s="36"/>
      <c r="B68" s="8">
        <v>14</v>
      </c>
      <c r="C68" s="42"/>
      <c r="D68" s="30" t="s">
        <v>127</v>
      </c>
      <c r="E68" s="30" t="s">
        <v>131</v>
      </c>
      <c r="F68" s="31" t="s">
        <v>4</v>
      </c>
      <c r="G68" s="31"/>
      <c r="H68" s="25"/>
    </row>
    <row r="69" spans="1:12" ht="17.25" customHeight="1" x14ac:dyDescent="0.25">
      <c r="A69" s="36"/>
      <c r="B69" s="8">
        <v>15</v>
      </c>
      <c r="C69" s="42"/>
      <c r="D69" s="30" t="s">
        <v>128</v>
      </c>
      <c r="E69" s="30" t="s">
        <v>131</v>
      </c>
      <c r="F69" s="31" t="s">
        <v>4</v>
      </c>
      <c r="G69" s="31"/>
      <c r="H69" s="25"/>
    </row>
    <row r="70" spans="1:12" ht="23.25" customHeight="1" x14ac:dyDescent="0.25">
      <c r="A70" s="36"/>
      <c r="B70" s="8">
        <v>16</v>
      </c>
      <c r="C70" s="43"/>
      <c r="D70" s="30" t="s">
        <v>129</v>
      </c>
      <c r="E70" s="30" t="s">
        <v>131</v>
      </c>
      <c r="F70" s="31" t="s">
        <v>4</v>
      </c>
      <c r="G70" s="31"/>
      <c r="H70" s="25"/>
    </row>
    <row r="71" spans="1:12" ht="41.25" customHeight="1" x14ac:dyDescent="0.25">
      <c r="A71" s="36"/>
      <c r="B71" s="8">
        <v>17</v>
      </c>
      <c r="C71" s="44" t="s">
        <v>132</v>
      </c>
      <c r="D71" s="30" t="s">
        <v>133</v>
      </c>
      <c r="E71" s="30" t="s">
        <v>134</v>
      </c>
      <c r="F71" s="31" t="s">
        <v>4</v>
      </c>
      <c r="G71" s="31"/>
      <c r="H71" s="25"/>
    </row>
    <row r="72" spans="1:12" ht="20.25" customHeight="1" x14ac:dyDescent="0.25">
      <c r="A72" s="36"/>
      <c r="B72" s="8">
        <v>18</v>
      </c>
      <c r="C72" s="45"/>
      <c r="D72" s="30" t="s">
        <v>135</v>
      </c>
      <c r="E72" s="30" t="s">
        <v>134</v>
      </c>
      <c r="F72" s="31" t="s">
        <v>4</v>
      </c>
      <c r="G72" s="31"/>
      <c r="H72" s="25"/>
    </row>
    <row r="73" spans="1:12" ht="21" customHeight="1" x14ac:dyDescent="0.25">
      <c r="A73" s="36"/>
      <c r="B73" s="8">
        <v>19</v>
      </c>
      <c r="C73" s="45"/>
      <c r="D73" s="30" t="s">
        <v>136</v>
      </c>
      <c r="E73" s="30" t="s">
        <v>134</v>
      </c>
      <c r="F73" s="31" t="s">
        <v>4</v>
      </c>
      <c r="G73" s="31"/>
      <c r="H73" s="25"/>
    </row>
    <row r="74" spans="1:12" ht="24.75" customHeight="1" x14ac:dyDescent="0.25">
      <c r="A74" s="36"/>
      <c r="B74" s="8">
        <v>20</v>
      </c>
      <c r="C74" s="46"/>
      <c r="D74" s="30" t="s">
        <v>137</v>
      </c>
      <c r="E74" s="30" t="s">
        <v>134</v>
      </c>
      <c r="F74" s="31" t="s">
        <v>4</v>
      </c>
      <c r="G74" s="31"/>
      <c r="H74" s="25"/>
    </row>
    <row r="75" spans="1:12" ht="40.5" customHeight="1" x14ac:dyDescent="0.25">
      <c r="C75" s="2"/>
      <c r="G75" s="35" t="s">
        <v>88</v>
      </c>
      <c r="H75" s="34">
        <f>SUM(H55:H74)</f>
        <v>0</v>
      </c>
    </row>
    <row r="76" spans="1:12" x14ac:dyDescent="0.25">
      <c r="C76" s="2"/>
    </row>
    <row r="77" spans="1:12" ht="44.25" customHeight="1" x14ac:dyDescent="0.25">
      <c r="A77" s="61" t="s">
        <v>148</v>
      </c>
      <c r="B77" s="62"/>
      <c r="C77" s="62"/>
      <c r="D77" s="62"/>
      <c r="E77" s="62"/>
      <c r="F77" s="62"/>
      <c r="G77" s="62"/>
      <c r="H77" s="62"/>
      <c r="I77" s="32"/>
      <c r="J77" s="32"/>
      <c r="K77" s="32"/>
      <c r="L77" s="32"/>
    </row>
    <row r="78" spans="1:12" x14ac:dyDescent="0.25">
      <c r="C78" s="2"/>
    </row>
    <row r="79" spans="1:12" x14ac:dyDescent="0.25">
      <c r="C79" s="2"/>
    </row>
    <row r="80" spans="1:12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</sheetData>
  <mergeCells count="19">
    <mergeCell ref="A1:L1"/>
    <mergeCell ref="C21:C22"/>
    <mergeCell ref="C35:C37"/>
    <mergeCell ref="A53:H53"/>
    <mergeCell ref="A77:H77"/>
    <mergeCell ref="A2:L2"/>
    <mergeCell ref="A54:A74"/>
    <mergeCell ref="A49:L49"/>
    <mergeCell ref="A3:A46"/>
    <mergeCell ref="C58:C62"/>
    <mergeCell ref="C63:C65"/>
    <mergeCell ref="C66:C70"/>
    <mergeCell ref="C71:C74"/>
    <mergeCell ref="C54:D54"/>
    <mergeCell ref="C55:C57"/>
    <mergeCell ref="C3:D3"/>
    <mergeCell ref="C5:C8"/>
    <mergeCell ref="C9:C13"/>
    <mergeCell ref="C16:C20"/>
  </mergeCells>
  <phoneticPr fontId="6" type="noConversion"/>
  <pageMargins left="0.7" right="0.7" top="0.75" bottom="0.75" header="0.3" footer="0.3"/>
  <pageSetup paperSize="9" scale="43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Gołosz</dc:creator>
  <cp:lastModifiedBy>Milena Raciborska</cp:lastModifiedBy>
  <cp:lastPrinted>2025-08-05T09:45:45Z</cp:lastPrinted>
  <dcterms:created xsi:type="dcterms:W3CDTF">2025-01-10T13:38:00Z</dcterms:created>
  <dcterms:modified xsi:type="dcterms:W3CDTF">2026-08-04T11:18:59Z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E2CB9A4AC97F497980F28A3938A4E391_13</vt:lpwstr>
  </property>
  <property fmtid="{D5CDD505-2E9C-101B-9397-08002B2CF9AE}" pid="3" name="KSOProductBuildVer">
    <vt:lpwstr>1045-12.2.0.21931</vt:lpwstr>
  </property>
</Properties>
</file>