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-iza\D\Dokumenty\Miejska Jadłodajnia U Świętego Antoniego\MJ.AZ.24 ZAMÓWIENIA PUBLICZNE\MJ.AZ.2420 PRZETARGI\2026\2026 MJ.AZ.2420-08 Dostawy środków czystości oraz naczyń i opakowań gastronomicznych\SWZ\"/>
    </mc:Choice>
  </mc:AlternateContent>
  <xr:revisionPtr revIDLastSave="0" documentId="13_ncr:1_{77BF7CE9-BB24-41E8-9A3A-1BA749940482}" xr6:coauthVersionLast="47" xr6:coauthVersionMax="47" xr10:uidLastSave="{00000000-0000-0000-0000-000000000000}"/>
  <bookViews>
    <workbookView xWindow="-108" yWindow="-108" windowWidth="23256" windowHeight="12456" xr2:uid="{F5A6DA2B-C411-4A84-824F-1A8509E4CB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4" i="1"/>
  <c r="H25" i="1"/>
  <c r="H26" i="1" l="1"/>
  <c r="I37" i="1" l="1"/>
  <c r="H37" i="1"/>
  <c r="F37" i="1"/>
</calcChain>
</file>

<file path=xl/sharedStrings.xml><?xml version="1.0" encoding="utf-8"?>
<sst xmlns="http://schemas.openxmlformats.org/spreadsheetml/2006/main" count="88" uniqueCount="58">
  <si>
    <t>L.p.</t>
  </si>
  <si>
    <t>Nazwa produktu, szczegółowy opis przedmiotu zamówienia</t>
  </si>
  <si>
    <t>Jednostka miary</t>
  </si>
  <si>
    <t>Ilość artykułów</t>
  </si>
  <si>
    <t>Cena jednostkowa netto</t>
  </si>
  <si>
    <t>Wartość netto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</si>
  <si>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</si>
  <si>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</si>
  <si>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</si>
  <si>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</si>
  <si>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</si>
  <si>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</si>
  <si>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</si>
  <si>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</si>
  <si>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</si>
  <si>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</si>
  <si>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</si>
  <si>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</si>
  <si>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</si>
  <si>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</si>
  <si>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</si>
  <si>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</si>
  <si>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Podsumowanie</t>
  </si>
  <si>
    <t>VAT w %</t>
  </si>
  <si>
    <t>VAT w zł</t>
  </si>
  <si>
    <t>Wartość brutto</t>
  </si>
  <si>
    <t>W tym:</t>
  </si>
  <si>
    <t>ZW</t>
  </si>
  <si>
    <t>Razem:</t>
  </si>
  <si>
    <t>Załącznik nr 2</t>
  </si>
  <si>
    <r>
      <t>Niniejszy formularz musi być opatrzony podpisem elektronicznym: kwalifikowanym podpisem elektronicznym, podpisem zaufanym lub podpisem osobistym osoby/osób uprawnionej/uprawnionych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do reprezentowania wykonawcy, do występowania w obrocie prawnym i składania oświadczeń woli w jego imieniu</t>
    </r>
  </si>
  <si>
    <r>
      <t xml:space="preserve">Uwaga!!! </t>
    </r>
    <r>
      <rPr>
        <i/>
        <sz val="11"/>
        <color theme="1"/>
        <rFont val="Calibri"/>
        <family val="2"/>
        <charset val="238"/>
      </rPr>
      <t>Obliczeń należy dokonywać do dwóch miejsc po przecinku. W sytuacji, gdy trzecia liczba po przecinku jest równa lub większa niż pięć, drugą liczbę po przecinku należy zaokrąglić w górę.</t>
    </r>
  </si>
  <si>
    <r>
      <t>Flaczarka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o pojemności 0,5 l, biała, z tworzywa sztucznego, odporna na wysokie temperatury, wielokrotnego użytku, do potraw (opakowanie do 1.000 szt.). Produkt dopuszczony do użytku na terenie RP, co potwierdza karta charakterystyki w języku polskim dostarczona wraz z nim przy pierwszej dostawie.</t>
    </r>
  </si>
  <si>
    <t>szt.</t>
  </si>
  <si>
    <r>
      <t>Łyżka duża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biała, z tworzywa sztucznego, odporna na wysokie temperatury, wielokrotnego użytku, o długości od 15 cm do 18 cm, (opakowanie do 1.000 szt.) Produkt dopuszczony do użytku na terenie RP, co potwierdza karta charakterystyki w języku polskim dostarczona wraz z nim przy pierwszej dostawie.</t>
    </r>
  </si>
  <si>
    <r>
      <t>Nóż biały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z tworzywa sztucznego, odporny na wysokie temperatury, wielokrotnego użytku, o długości od 15 cm do 18 cm, (opakowanie do 1.000 szt.) Produkt dopuszczony do użytku na terenie RP, co potwierdza karta charakterystyki w języku polskim dostarczona wraz z nim przy pierwszej dostawie.</t>
    </r>
  </si>
  <si>
    <r>
      <t>Pojemnik obiadowy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 xml:space="preserve">– </t>
    </r>
    <r>
      <rPr>
        <sz val="11"/>
        <color theme="1"/>
        <rFont val="Calibri"/>
        <family val="2"/>
        <charset val="238"/>
      </rPr>
      <t>wykonany z trzciny cukrowej, termiczny, odporny na wysokie temperatury, dzielony na trzy części, jednorazowy (opakowanie do 1.000 szt.). Produkt dopuszczony do użytku na terenie RP, co potwierdza karta charakterystyki w języku polskim dostarczona wraz z nim przy pierwszej dostawie.</t>
    </r>
  </si>
  <si>
    <r>
      <t>Rękawiczki foliowe</t>
    </r>
    <r>
      <rPr>
        <b/>
        <sz val="11"/>
        <color theme="1"/>
        <rFont val="Calibri"/>
        <family val="2"/>
        <charset val="238"/>
      </rPr>
      <t xml:space="preserve"> – </t>
    </r>
    <r>
      <rPr>
        <sz val="11"/>
        <color theme="1"/>
        <rFont val="Calibri"/>
        <family val="2"/>
        <charset val="238"/>
      </rPr>
      <t>spożywcze, jednorazowe, opakowanie do 100 sztuk. Produkt dopuszczony do użytku na terenie RP, co potwierdza karta charakterystyki w języku polskim dostarczona wraz z nim przy pierwszej dostawie.</t>
    </r>
  </si>
  <si>
    <r>
      <t>Talerz płaski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 xml:space="preserve">- </t>
    </r>
    <r>
      <rPr>
        <sz val="11"/>
        <color theme="1"/>
        <rFont val="Calibri"/>
        <family val="2"/>
        <charset val="238"/>
      </rPr>
      <t>niedzielony, biały, z tworzywa sztucznego, odporny na wysokie temperatury, wielokrotnego użytku, o średnicy od 22 cm do 25 cm, do potraw (opakowanie do 1.000 szt.). Produkt dopuszczony do użytku na terenie RP, co potwierdza karta charakterystyki w języku polskim dostarczona wraz z nim przy pierwszej dostawie.</t>
    </r>
  </si>
  <si>
    <r>
      <t>Torba papierowa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</rPr>
      <t xml:space="preserve"> z uchwytem skręcanym lub płaskim wystającym ponad zarys torby. Wymiary torby: Podstawa od 22 do 24 cm szerokości i od 30 do 34 cm długości; Wysokość od 22 cm do 25 cm. Produkt dopuszczony do użytku na terenie RP, co potwierdza karta charakterystyki w języku polskim dostarczona wraz z nim przy pierwszej dostawie.</t>
    </r>
  </si>
  <si>
    <r>
      <t xml:space="preserve">Torebki śniadaniowe </t>
    </r>
    <r>
      <rPr>
        <b/>
        <sz val="11"/>
        <color theme="1"/>
        <rFont val="Calibri"/>
        <family val="2"/>
        <charset val="238"/>
      </rPr>
      <t xml:space="preserve">– </t>
    </r>
    <r>
      <rPr>
        <sz val="11"/>
        <color theme="1"/>
        <rFont val="Calibri"/>
        <family val="2"/>
        <charset val="238"/>
      </rPr>
      <t>papierowe, jednorazowe, o długości od 22 cm do 28 cm i szerokości złożonej torebki od 12 cm do 16 cm. Opakowanie do 1.000 sztuk. Produkt dopuszczony do użytku na terenie RP, co potwierdza karta charakterystyki w języku polskim dostarczona wraz z nim przy pierwszej dostawie.</t>
    </r>
  </si>
  <si>
    <r>
      <t>Widelec biały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z tworzywa sztucznego, odporny na wysokie temperatury, wielokrotnego użytku, o długości od 15 cm do 18 cm (opakowanie do 1.000 szt.) Produkt dopuszczony do użytku na terenie RP, co potwierdza karta charakterystyki w języku polskim dostarczona wraz z nim przy pierwszej dostawie.</t>
    </r>
  </si>
  <si>
    <t>Wartość netto poz. 1 - 17:</t>
  </si>
  <si>
    <r>
      <t>Folia aluminiowa</t>
    </r>
    <r>
      <rPr>
        <b/>
        <sz val="11"/>
        <color theme="1"/>
        <rFont val="Calibri"/>
        <family val="2"/>
        <charset val="238"/>
      </rPr>
      <t xml:space="preserve"> – </t>
    </r>
    <r>
      <rPr>
        <sz val="11"/>
        <color theme="1"/>
        <rFont val="Calibri"/>
        <family val="2"/>
        <charset val="238"/>
      </rPr>
      <t>spożywcza, o długości minimum 150 m i szerokości minimum 44 cm. Produkt dopuszczony do użytku na terenie RP, co potwierdza karta charakterystyki w języku polskim dostarczona wraz z nim przy pierwszej dostawie.</t>
    </r>
  </si>
  <si>
    <r>
      <t>Pojemnik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 xml:space="preserve">- </t>
    </r>
    <r>
      <rPr>
        <sz val="11"/>
        <color theme="1"/>
        <rFont val="Calibri"/>
        <family val="2"/>
        <charset val="238"/>
      </rPr>
      <t>niedzielony, wielokrotnego użytku, wykonany w całości z PP, z pokrywką wykonaną z PP, szczelnie zamykającą pojemnik, odporny na wysokie temperatury, okrągły, o pojemności od 500 ml do 580 ml, do posiłków (opakowanie do 100 szt.). Produkt dopuszczony do użytku na terenie RP, co potwierdza karta charakterystyki w języku polskim dostarczona wraz z nim przy pierwszej dostawie.</t>
    </r>
  </si>
  <si>
    <r>
      <t>Worki foliowe do mrożenia artykułów spożywczych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jednorazowe, niedziurkowane, o długości 50 cm i szerokości 35 cm; dopuszczalna tolerancja wymiarów produktu, tj. długość i szerokość: +/- 2 cm. Opakowanie do 100 szt. Produkt dopuszczony do użytku na terenie RP, co potwierdza karta charakterystyki w języku polskim dostarczona wraz z nim przy pierwszej dostawie.</t>
    </r>
  </si>
  <si>
    <t xml:space="preserve">Wartość netto /kol.4x5/ </t>
  </si>
  <si>
    <t>FORMULARZ CENOWY – część III przedmiotu zamówienia (NACZYNIA I OPAKOWANIA GASTRONOMICZNE)</t>
  </si>
  <si>
    <t>Opakowanie</t>
  </si>
  <si>
    <t xml:space="preserve">Ilość sztuk w opakowaniu </t>
  </si>
  <si>
    <t>Ilość opakowań</t>
  </si>
  <si>
    <t>13.</t>
  </si>
  <si>
    <r>
      <t>Folia spożywcza</t>
    </r>
    <r>
      <rPr>
        <b/>
        <sz val="11"/>
        <color theme="1"/>
        <rFont val="Calibri"/>
        <family val="2"/>
        <charset val="238"/>
      </rPr>
      <t xml:space="preserve"> – </t>
    </r>
    <r>
      <rPr>
        <sz val="11"/>
        <color theme="1"/>
        <rFont val="Calibri"/>
        <family val="2"/>
        <charset val="238"/>
      </rPr>
      <t>przezroczysta, samoprzylepna, o długości minimum 250 m i szerokości minimum  45 cm. Produkt dopuszczony do użytku na terenie RP, co potwierdza karta charakterystyki w języku polskim dostarczona wraz z nim przy pierwszej dostawie.</t>
    </r>
  </si>
  <si>
    <r>
      <t>Serwetka gastronomiczna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 xml:space="preserve">- </t>
    </r>
    <r>
      <rPr>
        <sz val="11"/>
        <color theme="1"/>
        <rFont val="Calibri"/>
        <family val="2"/>
        <charset val="238"/>
      </rPr>
      <t>bez nadruków, cienka, biała, o wymiarach 15 cm na 15 cm (opakowanie do 500 szt.). Produkt dopuszczony do użytku na terenie RP, co potwierdza karta charakterystyki w języku polskim dostarczona wraz z nim przy pierwszej dostawie.</t>
    </r>
  </si>
  <si>
    <r>
      <t>Worki foliowe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 xml:space="preserve">- </t>
    </r>
    <r>
      <rPr>
        <sz val="11"/>
        <color theme="1"/>
        <rFont val="Calibri"/>
        <family val="2"/>
        <charset val="238"/>
      </rPr>
      <t>grube, na odpadki, jednorazowe, o pojemności 160 l, (opakowanie do 50 szt.). Produkt dopuszczony do użytku na terenie RP, co potwierdza karta charakterystyki w języku polskim dostarczona wraz       z nim przy pierwszej dostawie.</t>
    </r>
  </si>
  <si>
    <r>
      <t>Worki foliowe do mrożenia artykułów spożywczych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jednorazowe, niedziurkowane, o długości 80 cm i szerokości 60 cm; dopuszczalna tolerancja wymiarów produktu, tj. długość i szerokość: +/- 2 cm. Opakowanie do 100 szt. Produkt dopuszczony do użytku na terenie RP, co potwierdza karta charakterystyki w języku polskim dostarczona wraz z nim przy pierwszej dostawie.</t>
    </r>
  </si>
  <si>
    <r>
      <t>Worki foliowe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grube, na odpadki, jednorazowe, o pojemności 60 l, (opakowanie do 50 szt.). Produkt dopuszczony do użytku na terenie RP,      co potwierdza karta charakterystyki w języku polskim dostarczona wraz z nim przy pierwszej dostawie.</t>
    </r>
  </si>
  <si>
    <t>MJ.AZ.2420-08/33/2026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</si>
</sst>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Protection="1"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19" xfId="0" applyFont="1" applyBorder="1"/>
    <xf numFmtId="0" fontId="7" fillId="0" borderId="2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center" vertical="center" wrapText="1"/>
    </xf>
    <xf numFmtId="3" fontId="18" fillId="0" borderId="23" xfId="0" applyNumberFormat="1" applyFont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3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9" fontId="7" fillId="0" borderId="25" xfId="0" applyNumberFormat="1" applyFont="1" applyBorder="1" applyAlignment="1" applyProtection="1">
      <alignment horizontal="center" vertical="center" wrapText="1"/>
      <protection locked="0"/>
    </xf>
    <xf numFmtId="9" fontId="7" fillId="0" borderId="27" xfId="0" applyNumberFormat="1" applyFont="1" applyBorder="1" applyAlignment="1" applyProtection="1">
      <alignment horizontal="center" vertical="center" wrapText="1"/>
      <protection locked="0"/>
    </xf>
    <xf numFmtId="0" fontId="7" fillId="0" borderId="26" xfId="0" applyFont="1" applyBorder="1"/>
    <xf numFmtId="0" fontId="21" fillId="2" borderId="32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" fontId="7" fillId="0" borderId="12" xfId="0" applyNumberFormat="1" applyFont="1" applyBorder="1" applyAlignment="1" applyProtection="1">
      <alignment horizontal="center" vertical="center"/>
      <protection locked="0"/>
    </xf>
    <xf numFmtId="4" fontId="7" fillId="0" borderId="36" xfId="0" applyNumberFormat="1" applyFont="1" applyBorder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  <xf numFmtId="4" fontId="7" fillId="0" borderId="20" xfId="0" applyNumberFormat="1" applyFont="1" applyBorder="1" applyAlignment="1" applyProtection="1">
      <alignment horizontal="center" vertical="center"/>
      <protection locked="0"/>
    </xf>
    <xf numFmtId="4" fontId="7" fillId="0" borderId="6" xfId="0" applyNumberFormat="1" applyFont="1" applyBorder="1" applyAlignment="1" applyProtection="1">
      <alignment horizontal="center" vertical="center"/>
      <protection locked="0"/>
    </xf>
    <xf numFmtId="4" fontId="7" fillId="0" borderId="37" xfId="0" applyNumberFormat="1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3" fontId="17" fillId="0" borderId="23" xfId="0" applyNumberFormat="1" applyFont="1" applyBorder="1" applyAlignment="1" applyProtection="1">
      <alignment horizontal="center" vertical="center" wrapText="1"/>
      <protection locked="0"/>
    </xf>
    <xf numFmtId="4" fontId="24" fillId="2" borderId="17" xfId="0" applyNumberFormat="1" applyFont="1" applyFill="1" applyBorder="1" applyAlignment="1">
      <alignment horizontal="center" vertical="center"/>
    </xf>
    <xf numFmtId="4" fontId="24" fillId="0" borderId="17" xfId="0" applyNumberFormat="1" applyFont="1" applyBorder="1" applyAlignment="1">
      <alignment horizontal="center" vertical="center"/>
    </xf>
    <xf numFmtId="4" fontId="24" fillId="2" borderId="18" xfId="0" applyNumberFormat="1" applyFont="1" applyFill="1" applyBorder="1" applyAlignment="1">
      <alignment horizontal="center" vertical="center"/>
    </xf>
    <xf numFmtId="3" fontId="17" fillId="0" borderId="40" xfId="0" applyNumberFormat="1" applyFont="1" applyBorder="1" applyAlignment="1" applyProtection="1">
      <alignment horizontal="center" vertical="center" wrapText="1"/>
      <protection locked="0"/>
    </xf>
    <xf numFmtId="4" fontId="7" fillId="0" borderId="40" xfId="0" applyNumberFormat="1" applyFont="1" applyBorder="1" applyAlignment="1" applyProtection="1">
      <alignment horizontal="center" vertical="center" wrapText="1"/>
      <protection locked="0"/>
    </xf>
    <xf numFmtId="4" fontId="7" fillId="0" borderId="40" xfId="0" applyNumberFormat="1" applyFont="1" applyBorder="1" applyAlignment="1">
      <alignment horizontal="center" vertical="center" wrapText="1"/>
    </xf>
    <xf numFmtId="4" fontId="1" fillId="2" borderId="43" xfId="0" applyNumberFormat="1" applyFont="1" applyFill="1" applyBorder="1" applyAlignment="1">
      <alignment horizontal="center" vertical="center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3" fontId="17" fillId="0" borderId="44" xfId="0" applyNumberFormat="1" applyFont="1" applyBorder="1" applyAlignment="1" applyProtection="1">
      <alignment horizontal="center" vertical="center" wrapText="1"/>
      <protection locked="0"/>
    </xf>
    <xf numFmtId="3" fontId="17" fillId="0" borderId="36" xfId="0" applyNumberFormat="1" applyFont="1" applyBorder="1" applyAlignment="1" applyProtection="1">
      <alignment horizontal="center" vertical="center" wrapText="1"/>
      <protection locked="0"/>
    </xf>
    <xf numFmtId="0" fontId="16" fillId="0" borderId="45" xfId="0" applyFont="1" applyBorder="1" applyAlignment="1">
      <alignment horizontal="justify" vertical="center" wrapText="1"/>
    </xf>
    <xf numFmtId="0" fontId="19" fillId="0" borderId="45" xfId="0" applyFont="1" applyBorder="1" applyAlignment="1">
      <alignment horizontal="center" vertical="center" wrapText="1"/>
    </xf>
    <xf numFmtId="3" fontId="18" fillId="0" borderId="45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 wrapText="1"/>
    </xf>
    <xf numFmtId="0" fontId="16" fillId="0" borderId="40" xfId="0" applyFont="1" applyBorder="1" applyAlignment="1">
      <alignment horizontal="justify" vertical="center" wrapText="1"/>
    </xf>
    <xf numFmtId="0" fontId="17" fillId="0" borderId="40" xfId="0" applyFont="1" applyBorder="1" applyAlignment="1">
      <alignment horizontal="center" vertical="center" wrapText="1"/>
    </xf>
    <xf numFmtId="3" fontId="18" fillId="0" borderId="40" xfId="0" applyNumberFormat="1" applyFont="1" applyBorder="1" applyAlignment="1">
      <alignment horizontal="center" vertical="center" wrapText="1"/>
    </xf>
    <xf numFmtId="0" fontId="16" fillId="0" borderId="35" xfId="0" applyFont="1" applyBorder="1" applyAlignment="1">
      <alignment horizontal="justify" vertical="center" wrapText="1"/>
    </xf>
    <xf numFmtId="0" fontId="17" fillId="0" borderId="35" xfId="0" applyFont="1" applyBorder="1" applyAlignment="1">
      <alignment horizontal="center" vertical="center" wrapText="1"/>
    </xf>
    <xf numFmtId="3" fontId="18" fillId="0" borderId="35" xfId="0" applyNumberFormat="1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justify" vertical="center" wrapText="1"/>
    </xf>
    <xf numFmtId="0" fontId="17" fillId="0" borderId="50" xfId="0" applyFont="1" applyBorder="1" applyAlignment="1">
      <alignment horizontal="center" vertical="center" wrapText="1"/>
    </xf>
    <xf numFmtId="3" fontId="18" fillId="0" borderId="50" xfId="0" applyNumberFormat="1" applyFont="1" applyBorder="1" applyAlignment="1">
      <alignment horizontal="center" vertical="center" wrapText="1"/>
    </xf>
    <xf numFmtId="3" fontId="17" fillId="0" borderId="51" xfId="0" applyNumberFormat="1" applyFont="1" applyBorder="1" applyAlignment="1" applyProtection="1">
      <alignment horizontal="center" vertical="center" wrapText="1"/>
      <protection locked="0"/>
    </xf>
    <xf numFmtId="3" fontId="17" fillId="0" borderId="50" xfId="0" applyNumberFormat="1" applyFont="1" applyBorder="1" applyAlignment="1" applyProtection="1">
      <alignment horizontal="center" vertical="center" wrapText="1"/>
      <protection locked="0"/>
    </xf>
    <xf numFmtId="4" fontId="7" fillId="0" borderId="50" xfId="0" applyNumberFormat="1" applyFont="1" applyBorder="1" applyAlignment="1" applyProtection="1">
      <alignment horizontal="center" vertical="center" wrapText="1"/>
      <protection locked="0"/>
    </xf>
    <xf numFmtId="4" fontId="7" fillId="0" borderId="50" xfId="0" applyNumberFormat="1" applyFont="1" applyBorder="1" applyAlignment="1">
      <alignment horizontal="center" vertical="center" wrapText="1"/>
    </xf>
    <xf numFmtId="9" fontId="7" fillId="0" borderId="52" xfId="0" applyNumberFormat="1" applyFont="1" applyBorder="1" applyAlignment="1" applyProtection="1">
      <alignment horizontal="center" vertical="center" wrapText="1"/>
      <protection locked="0"/>
    </xf>
    <xf numFmtId="4" fontId="25" fillId="0" borderId="15" xfId="0" applyNumberFormat="1" applyFont="1" applyBorder="1" applyAlignment="1" applyProtection="1">
      <alignment horizontal="center" vertical="center"/>
      <protection locked="0"/>
    </xf>
    <xf numFmtId="9" fontId="25" fillId="0" borderId="15" xfId="0" applyNumberFormat="1" applyFont="1" applyBorder="1" applyAlignment="1">
      <alignment horizontal="center" vertical="center"/>
    </xf>
    <xf numFmtId="4" fontId="25" fillId="0" borderId="4" xfId="0" applyNumberFormat="1" applyFont="1" applyBorder="1" applyAlignment="1" applyProtection="1">
      <alignment horizontal="center" vertical="center"/>
      <protection locked="0"/>
    </xf>
    <xf numFmtId="4" fontId="25" fillId="0" borderId="11" xfId="0" applyNumberFormat="1" applyFont="1" applyBorder="1" applyAlignment="1" applyProtection="1">
      <alignment horizontal="center" vertical="center"/>
      <protection locked="0"/>
    </xf>
    <xf numFmtId="9" fontId="25" fillId="0" borderId="11" xfId="0" applyNumberFormat="1" applyFont="1" applyBorder="1" applyAlignment="1">
      <alignment horizontal="center" vertical="center"/>
    </xf>
    <xf numFmtId="4" fontId="25" fillId="0" borderId="5" xfId="0" applyNumberFormat="1" applyFont="1" applyBorder="1" applyAlignment="1" applyProtection="1">
      <alignment horizontal="center" vertical="center"/>
      <protection locked="0"/>
    </xf>
    <xf numFmtId="1" fontId="25" fillId="0" borderId="11" xfId="0" applyNumberFormat="1" applyFont="1" applyBorder="1" applyAlignment="1">
      <alignment horizontal="center" vertical="center"/>
    </xf>
    <xf numFmtId="4" fontId="24" fillId="2" borderId="7" xfId="0" applyNumberFormat="1" applyFont="1" applyFill="1" applyBorder="1" applyAlignment="1">
      <alignment horizontal="center" vertical="center"/>
    </xf>
    <xf numFmtId="4" fontId="24" fillId="2" borderId="8" xfId="0" applyNumberFormat="1" applyFont="1" applyFill="1" applyBorder="1" applyAlignment="1">
      <alignment horizontal="center" vertical="center"/>
    </xf>
    <xf numFmtId="4" fontId="24" fillId="2" borderId="16" xfId="0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B6F9-9923-4BB8-8468-F2FD650B761F}">
  <dimension ref="A1:I45"/>
  <sheetViews>
    <sheetView showZeros="0" tabSelected="1" topLeftCell="A27" zoomScaleNormal="100" workbookViewId="0">
      <selection activeCell="I37" activeCellId="4" sqref="B9:D25 H9:H26 F37 H37 I37"/>
    </sheetView>
  </sheetViews>
  <sheetFormatPr defaultRowHeight="14.4" x14ac:dyDescent="0.3"/>
  <cols>
    <col min="1" max="1" width="5.6640625" customWidth="1"/>
    <col min="2" max="2" width="50.6640625" customWidth="1"/>
    <col min="3" max="6" width="10.6640625" customWidth="1"/>
    <col min="7" max="7" width="14.109375" customWidth="1"/>
    <col min="8" max="8" width="16.6640625" customWidth="1"/>
    <col min="9" max="9" width="10.6640625" customWidth="1"/>
  </cols>
  <sheetData>
    <row r="1" spans="1:9" ht="15" customHeight="1" x14ac:dyDescent="0.3">
      <c r="H1" s="93" t="s">
        <v>29</v>
      </c>
      <c r="I1" s="93"/>
    </row>
    <row r="2" spans="1:9" ht="15.6" x14ac:dyDescent="0.3">
      <c r="A2" s="96" t="s">
        <v>57</v>
      </c>
      <c r="B2" s="96"/>
    </row>
    <row r="4" spans="1:9" ht="18" x14ac:dyDescent="0.35">
      <c r="A4" s="94" t="s">
        <v>47</v>
      </c>
      <c r="B4" s="95"/>
      <c r="C4" s="95"/>
      <c r="D4" s="95"/>
      <c r="E4" s="95"/>
      <c r="F4" s="95"/>
      <c r="G4" s="95"/>
      <c r="H4" s="95"/>
      <c r="I4" s="95"/>
    </row>
    <row r="5" spans="1:9" ht="15" thickBot="1" x14ac:dyDescent="0.35"/>
    <row r="6" spans="1:9" ht="28.5" customHeight="1" x14ac:dyDescent="0.3">
      <c r="A6" s="99" t="s">
        <v>0</v>
      </c>
      <c r="B6" s="101" t="s">
        <v>1</v>
      </c>
      <c r="C6" s="101" t="s">
        <v>2</v>
      </c>
      <c r="D6" s="101" t="s">
        <v>3</v>
      </c>
      <c r="E6" s="103" t="s">
        <v>48</v>
      </c>
      <c r="F6" s="104"/>
      <c r="G6" s="101" t="s">
        <v>4</v>
      </c>
      <c r="H6" s="101" t="s">
        <v>46</v>
      </c>
      <c r="I6" s="81" t="s">
        <v>23</v>
      </c>
    </row>
    <row r="7" spans="1:9" s="1" customFormat="1" ht="41.25" customHeight="1" thickBot="1" x14ac:dyDescent="0.35">
      <c r="A7" s="100"/>
      <c r="B7" s="102"/>
      <c r="C7" s="102"/>
      <c r="D7" s="102"/>
      <c r="E7" s="28" t="s">
        <v>49</v>
      </c>
      <c r="F7" s="28" t="s">
        <v>50</v>
      </c>
      <c r="G7" s="102"/>
      <c r="H7" s="102"/>
      <c r="I7" s="82"/>
    </row>
    <row r="8" spans="1:9" ht="15" thickBot="1" x14ac:dyDescent="0.35">
      <c r="A8" s="58" t="s">
        <v>6</v>
      </c>
      <c r="B8" s="59" t="s">
        <v>7</v>
      </c>
      <c r="C8" s="59" t="s">
        <v>8</v>
      </c>
      <c r="D8" s="59" t="s">
        <v>9</v>
      </c>
      <c r="E8" s="60" t="s">
        <v>10</v>
      </c>
      <c r="F8" s="60" t="s">
        <v>11</v>
      </c>
      <c r="G8" s="60" t="s">
        <v>12</v>
      </c>
      <c r="H8" s="60" t="s">
        <v>13</v>
      </c>
      <c r="I8" s="61" t="s">
        <v>14</v>
      </c>
    </row>
    <row r="9" spans="1:9" ht="86.4" x14ac:dyDescent="0.3">
      <c r="A9" s="62" t="s">
        <v>6</v>
      </c>
      <c r="B9" s="63" t="s">
        <v>32</v>
      </c>
      <c r="C9" s="64" t="s">
        <v>33</v>
      </c>
      <c r="D9" s="65">
        <v>35000</v>
      </c>
      <c r="E9" s="66"/>
      <c r="F9" s="67"/>
      <c r="G9" s="68"/>
      <c r="H9" s="69">
        <f>ROUND((F9*G9),2)</f>
        <v>0</v>
      </c>
      <c r="I9" s="70"/>
    </row>
    <row r="10" spans="1:9" ht="57.6" x14ac:dyDescent="0.3">
      <c r="A10" s="17" t="s">
        <v>7</v>
      </c>
      <c r="B10" s="18" t="s">
        <v>43</v>
      </c>
      <c r="C10" s="19" t="s">
        <v>33</v>
      </c>
      <c r="D10" s="23">
        <v>30</v>
      </c>
      <c r="E10" s="45"/>
      <c r="F10" s="36"/>
      <c r="G10" s="21"/>
      <c r="H10" s="22">
        <f t="shared" ref="H10:H25" si="0">ROUND((F10*G10),2)</f>
        <v>0</v>
      </c>
      <c r="I10" s="25"/>
    </row>
    <row r="11" spans="1:9" ht="72" x14ac:dyDescent="0.3">
      <c r="A11" s="17" t="s">
        <v>8</v>
      </c>
      <c r="B11" s="18" t="s">
        <v>52</v>
      </c>
      <c r="C11" s="19" t="s">
        <v>33</v>
      </c>
      <c r="D11" s="23">
        <v>10</v>
      </c>
      <c r="E11" s="45"/>
      <c r="F11" s="36"/>
      <c r="G11" s="21"/>
      <c r="H11" s="22">
        <f t="shared" si="0"/>
        <v>0</v>
      </c>
      <c r="I11" s="25"/>
    </row>
    <row r="12" spans="1:9" ht="86.4" x14ac:dyDescent="0.3">
      <c r="A12" s="29" t="s">
        <v>9</v>
      </c>
      <c r="B12" s="18" t="s">
        <v>34</v>
      </c>
      <c r="C12" s="19" t="s">
        <v>33</v>
      </c>
      <c r="D12" s="20">
        <v>40000</v>
      </c>
      <c r="E12" s="46"/>
      <c r="F12" s="37"/>
      <c r="G12" s="21"/>
      <c r="H12" s="22">
        <f t="shared" si="0"/>
        <v>0</v>
      </c>
      <c r="I12" s="25"/>
    </row>
    <row r="13" spans="1:9" ht="86.4" x14ac:dyDescent="0.3">
      <c r="A13" s="17" t="s">
        <v>10</v>
      </c>
      <c r="B13" s="18" t="s">
        <v>35</v>
      </c>
      <c r="C13" s="19" t="s">
        <v>33</v>
      </c>
      <c r="D13" s="20">
        <v>15000</v>
      </c>
      <c r="E13" s="46"/>
      <c r="F13" s="37"/>
      <c r="G13" s="21"/>
      <c r="H13" s="22">
        <f t="shared" si="0"/>
        <v>0</v>
      </c>
      <c r="I13" s="25"/>
    </row>
    <row r="14" spans="1:9" ht="100.8" x14ac:dyDescent="0.3">
      <c r="A14" s="17" t="s">
        <v>11</v>
      </c>
      <c r="B14" s="18" t="s">
        <v>44</v>
      </c>
      <c r="C14" s="19" t="s">
        <v>33</v>
      </c>
      <c r="D14" s="20">
        <v>25000</v>
      </c>
      <c r="E14" s="46"/>
      <c r="F14" s="37"/>
      <c r="G14" s="21"/>
      <c r="H14" s="22">
        <f t="shared" si="0"/>
        <v>0</v>
      </c>
      <c r="I14" s="25"/>
    </row>
    <row r="15" spans="1:9" ht="86.4" x14ac:dyDescent="0.3">
      <c r="A15" s="29" t="s">
        <v>12</v>
      </c>
      <c r="B15" s="18" t="s">
        <v>36</v>
      </c>
      <c r="C15" s="19" t="s">
        <v>33</v>
      </c>
      <c r="D15" s="20">
        <v>15000</v>
      </c>
      <c r="E15" s="46"/>
      <c r="F15" s="37"/>
      <c r="G15" s="21"/>
      <c r="H15" s="22">
        <f t="shared" si="0"/>
        <v>0</v>
      </c>
      <c r="I15" s="25"/>
    </row>
    <row r="16" spans="1:9" ht="57.6" x14ac:dyDescent="0.3">
      <c r="A16" s="17" t="s">
        <v>13</v>
      </c>
      <c r="B16" s="18" t="s">
        <v>37</v>
      </c>
      <c r="C16" s="19" t="s">
        <v>33</v>
      </c>
      <c r="D16" s="20">
        <v>1000</v>
      </c>
      <c r="E16" s="45"/>
      <c r="F16" s="36"/>
      <c r="G16" s="21"/>
      <c r="H16" s="22">
        <f t="shared" si="0"/>
        <v>0</v>
      </c>
      <c r="I16" s="25"/>
    </row>
    <row r="17" spans="1:9" ht="72" x14ac:dyDescent="0.3">
      <c r="A17" s="17" t="s">
        <v>14</v>
      </c>
      <c r="B17" s="18" t="s">
        <v>53</v>
      </c>
      <c r="C17" s="19" t="s">
        <v>33</v>
      </c>
      <c r="D17" s="20">
        <v>165000</v>
      </c>
      <c r="E17" s="46"/>
      <c r="F17" s="37"/>
      <c r="G17" s="21"/>
      <c r="H17" s="22">
        <f t="shared" si="0"/>
        <v>0</v>
      </c>
      <c r="I17" s="25"/>
    </row>
    <row r="18" spans="1:9" ht="86.4" x14ac:dyDescent="0.3">
      <c r="A18" s="29" t="s">
        <v>15</v>
      </c>
      <c r="B18" s="18" t="s">
        <v>38</v>
      </c>
      <c r="C18" s="19" t="s">
        <v>33</v>
      </c>
      <c r="D18" s="20">
        <v>30000</v>
      </c>
      <c r="E18" s="46"/>
      <c r="F18" s="37"/>
      <c r="G18" s="21"/>
      <c r="H18" s="22">
        <f t="shared" si="0"/>
        <v>0</v>
      </c>
      <c r="I18" s="25"/>
    </row>
    <row r="19" spans="1:9" ht="100.8" x14ac:dyDescent="0.3">
      <c r="A19" s="17" t="s">
        <v>16</v>
      </c>
      <c r="B19" s="18" t="s">
        <v>39</v>
      </c>
      <c r="C19" s="24" t="s">
        <v>33</v>
      </c>
      <c r="D19" s="23">
        <v>500</v>
      </c>
      <c r="E19" s="45"/>
      <c r="F19" s="36"/>
      <c r="G19" s="21"/>
      <c r="H19" s="22">
        <f t="shared" si="0"/>
        <v>0</v>
      </c>
      <c r="I19" s="25"/>
    </row>
    <row r="20" spans="1:9" ht="86.4" x14ac:dyDescent="0.3">
      <c r="A20" s="17" t="s">
        <v>17</v>
      </c>
      <c r="B20" s="51" t="s">
        <v>40</v>
      </c>
      <c r="C20" s="19" t="s">
        <v>33</v>
      </c>
      <c r="D20" s="20">
        <v>8000</v>
      </c>
      <c r="E20" s="46"/>
      <c r="F20" s="37"/>
      <c r="G20" s="21"/>
      <c r="H20" s="22">
        <f t="shared" si="0"/>
        <v>0</v>
      </c>
      <c r="I20" s="25"/>
    </row>
    <row r="21" spans="1:9" ht="86.4" x14ac:dyDescent="0.3">
      <c r="A21" s="29" t="s">
        <v>51</v>
      </c>
      <c r="B21" s="18" t="s">
        <v>41</v>
      </c>
      <c r="C21" s="19" t="s">
        <v>33</v>
      </c>
      <c r="D21" s="20">
        <v>30000</v>
      </c>
      <c r="E21" s="46"/>
      <c r="F21" s="37"/>
      <c r="G21" s="21"/>
      <c r="H21" s="22">
        <f t="shared" si="0"/>
        <v>0</v>
      </c>
      <c r="I21" s="25"/>
    </row>
    <row r="22" spans="1:9" ht="72" x14ac:dyDescent="0.3">
      <c r="A22" s="17" t="s">
        <v>18</v>
      </c>
      <c r="B22" s="52" t="s">
        <v>54</v>
      </c>
      <c r="C22" s="53" t="s">
        <v>33</v>
      </c>
      <c r="D22" s="54">
        <v>1800</v>
      </c>
      <c r="E22" s="46"/>
      <c r="F22" s="37"/>
      <c r="G22" s="21"/>
      <c r="H22" s="22">
        <f t="shared" si="0"/>
        <v>0</v>
      </c>
      <c r="I22" s="25"/>
    </row>
    <row r="23" spans="1:9" ht="72" x14ac:dyDescent="0.3">
      <c r="A23" s="29" t="s">
        <v>19</v>
      </c>
      <c r="B23" s="18" t="s">
        <v>56</v>
      </c>
      <c r="C23" s="19" t="s">
        <v>33</v>
      </c>
      <c r="D23" s="23">
        <v>600</v>
      </c>
      <c r="E23" s="46"/>
      <c r="F23" s="37"/>
      <c r="G23" s="21"/>
      <c r="H23" s="22">
        <f t="shared" si="0"/>
        <v>0</v>
      </c>
      <c r="I23" s="25"/>
    </row>
    <row r="24" spans="1:9" ht="100.8" x14ac:dyDescent="0.3">
      <c r="A24" s="17" t="s">
        <v>20</v>
      </c>
      <c r="B24" s="55" t="s">
        <v>45</v>
      </c>
      <c r="C24" s="56" t="s">
        <v>33</v>
      </c>
      <c r="D24" s="57">
        <v>7000</v>
      </c>
      <c r="E24" s="46"/>
      <c r="F24" s="37"/>
      <c r="G24" s="21"/>
      <c r="H24" s="22">
        <f t="shared" si="0"/>
        <v>0</v>
      </c>
      <c r="I24" s="25"/>
    </row>
    <row r="25" spans="1:9" ht="101.4" thickBot="1" x14ac:dyDescent="0.35">
      <c r="A25" s="29" t="s">
        <v>21</v>
      </c>
      <c r="B25" s="48" t="s">
        <v>55</v>
      </c>
      <c r="C25" s="49" t="s">
        <v>33</v>
      </c>
      <c r="D25" s="50">
        <v>4000</v>
      </c>
      <c r="E25" s="47"/>
      <c r="F25" s="41"/>
      <c r="G25" s="42"/>
      <c r="H25" s="43">
        <f t="shared" si="0"/>
        <v>0</v>
      </c>
      <c r="I25" s="26"/>
    </row>
    <row r="26" spans="1:9" ht="50.1" customHeight="1" thickBot="1" x14ac:dyDescent="0.35">
      <c r="A26" s="97" t="s">
        <v>42</v>
      </c>
      <c r="B26" s="98"/>
      <c r="C26" s="98"/>
      <c r="D26" s="98"/>
      <c r="E26" s="98"/>
      <c r="F26" s="98"/>
      <c r="G26" s="98"/>
      <c r="H26" s="44">
        <f>ROUND(SUM(H9:H25),2)</f>
        <v>0</v>
      </c>
      <c r="I26" s="27"/>
    </row>
    <row r="27" spans="1:9" ht="45" customHeight="1" thickBot="1" x14ac:dyDescent="0.35">
      <c r="A27" s="7"/>
      <c r="B27" s="7"/>
      <c r="C27" s="7"/>
      <c r="D27" s="7"/>
      <c r="E27" s="7"/>
      <c r="F27" s="7"/>
      <c r="G27" s="7"/>
      <c r="H27" s="8"/>
      <c r="I27" s="15"/>
    </row>
    <row r="28" spans="1:9" ht="31.2" x14ac:dyDescent="0.3">
      <c r="A28" s="83" t="s">
        <v>22</v>
      </c>
      <c r="B28" s="84"/>
      <c r="C28" s="84"/>
      <c r="D28" s="84"/>
      <c r="E28" s="85"/>
      <c r="F28" s="9" t="s">
        <v>5</v>
      </c>
      <c r="G28" s="10" t="s">
        <v>23</v>
      </c>
      <c r="H28" s="10" t="s">
        <v>24</v>
      </c>
      <c r="I28" s="11" t="s">
        <v>25</v>
      </c>
    </row>
    <row r="29" spans="1:9" ht="15.75" customHeight="1" thickBot="1" x14ac:dyDescent="0.35">
      <c r="A29" s="86"/>
      <c r="B29" s="87"/>
      <c r="C29" s="87"/>
      <c r="D29" s="87"/>
      <c r="E29" s="88"/>
      <c r="F29" s="2" t="s">
        <v>11</v>
      </c>
      <c r="G29" s="3" t="s">
        <v>12</v>
      </c>
      <c r="H29" s="3" t="s">
        <v>13</v>
      </c>
      <c r="I29" s="4" t="s">
        <v>14</v>
      </c>
    </row>
    <row r="30" spans="1:9" ht="15.6" x14ac:dyDescent="0.3">
      <c r="A30" s="91" t="s">
        <v>26</v>
      </c>
      <c r="B30" s="92"/>
      <c r="C30" s="92"/>
      <c r="D30" s="5"/>
      <c r="E30" s="5"/>
      <c r="F30" s="5"/>
      <c r="G30" s="5"/>
      <c r="H30" s="5"/>
      <c r="I30" s="6"/>
    </row>
    <row r="31" spans="1:9" ht="24.9" customHeight="1" x14ac:dyDescent="0.3">
      <c r="A31" s="16"/>
      <c r="B31" s="15"/>
      <c r="C31" s="15"/>
      <c r="D31" s="30"/>
      <c r="E31" s="31"/>
      <c r="F31" s="71"/>
      <c r="G31" s="72">
        <v>0.23</v>
      </c>
      <c r="H31" s="71"/>
      <c r="I31" s="73"/>
    </row>
    <row r="32" spans="1:9" ht="24.9" customHeight="1" x14ac:dyDescent="0.3">
      <c r="A32" s="16"/>
      <c r="B32" s="15"/>
      <c r="C32" s="15"/>
      <c r="D32" s="32"/>
      <c r="E32" s="33"/>
      <c r="F32" s="74"/>
      <c r="G32" s="75">
        <v>0.08</v>
      </c>
      <c r="H32" s="74"/>
      <c r="I32" s="76"/>
    </row>
    <row r="33" spans="1:9" ht="24.9" customHeight="1" x14ac:dyDescent="0.3">
      <c r="A33" s="16"/>
      <c r="B33" s="15"/>
      <c r="C33" s="15"/>
      <c r="D33" s="32"/>
      <c r="E33" s="33"/>
      <c r="F33" s="74"/>
      <c r="G33" s="75">
        <v>0.05</v>
      </c>
      <c r="H33" s="74"/>
      <c r="I33" s="76"/>
    </row>
    <row r="34" spans="1:9" ht="24.9" customHeight="1" x14ac:dyDescent="0.3">
      <c r="A34" s="16"/>
      <c r="B34" s="15"/>
      <c r="C34" s="15"/>
      <c r="D34" s="32"/>
      <c r="E34" s="33"/>
      <c r="F34" s="74"/>
      <c r="G34" s="75">
        <v>0</v>
      </c>
      <c r="H34" s="74"/>
      <c r="I34" s="76"/>
    </row>
    <row r="35" spans="1:9" ht="24.9" customHeight="1" x14ac:dyDescent="0.3">
      <c r="A35" s="16"/>
      <c r="B35" s="15"/>
      <c r="C35" s="15"/>
      <c r="D35" s="32"/>
      <c r="E35" s="33"/>
      <c r="F35" s="74"/>
      <c r="G35" s="77" t="s">
        <v>27</v>
      </c>
      <c r="H35" s="74"/>
      <c r="I35" s="76"/>
    </row>
    <row r="36" spans="1:9" ht="24.9" customHeight="1" thickBot="1" x14ac:dyDescent="0.35">
      <c r="A36" s="16"/>
      <c r="B36" s="15"/>
      <c r="C36" s="15"/>
      <c r="D36" s="34"/>
      <c r="E36" s="35"/>
      <c r="F36" s="74"/>
      <c r="G36" s="77"/>
      <c r="H36" s="74"/>
      <c r="I36" s="76"/>
    </row>
    <row r="37" spans="1:9" ht="50.1" customHeight="1" thickBot="1" x14ac:dyDescent="0.35">
      <c r="A37" s="78" t="s">
        <v>28</v>
      </c>
      <c r="B37" s="79"/>
      <c r="C37" s="79"/>
      <c r="D37" s="79"/>
      <c r="E37" s="80"/>
      <c r="F37" s="38">
        <f>ROUND(SUM(F31:F36),2)</f>
        <v>0</v>
      </c>
      <c r="G37" s="39"/>
      <c r="H37" s="38">
        <f>ROUND(SUM(H31:H36),2)</f>
        <v>0</v>
      </c>
      <c r="I37" s="40">
        <f>ROUND(SUM(I31:I36),2)</f>
        <v>0</v>
      </c>
    </row>
    <row r="39" spans="1:9" s="14" customFormat="1" ht="30" customHeight="1" x14ac:dyDescent="0.3">
      <c r="A39" s="90" t="s">
        <v>31</v>
      </c>
      <c r="B39" s="90"/>
      <c r="C39" s="90"/>
      <c r="D39" s="90"/>
      <c r="E39" s="90"/>
      <c r="F39" s="90"/>
      <c r="G39" s="90"/>
      <c r="H39" s="90"/>
      <c r="I39" s="90"/>
    </row>
    <row r="44" spans="1:9" ht="54.9" customHeight="1" x14ac:dyDescent="0.3">
      <c r="B44" s="89" t="s">
        <v>30</v>
      </c>
      <c r="C44" s="89"/>
      <c r="D44" s="89"/>
      <c r="E44" s="89"/>
      <c r="F44" s="89"/>
      <c r="G44" s="89"/>
      <c r="H44" s="89"/>
      <c r="I44" s="13"/>
    </row>
    <row r="45" spans="1:9" x14ac:dyDescent="0.3">
      <c r="A45" s="12"/>
    </row>
  </sheetData>
  <sheetProtection algorithmName="SHA-512" hashValue="L4EwYQEAWBHn0dqQ/qYQrolaNHeNh5Oa2mc3Q3fCkC/4H30QEFUQK4uMwraFnqzGpS8NhinKI6vlo9jByHgscQ==" saltValue="NYL6kktNQsSdN1Gcf2lVRg==" spinCount="100000" sheet="1" objects="1" scenarios="1"/>
  <mergeCells count="17">
    <mergeCell ref="H1:I1"/>
    <mergeCell ref="A4:I4"/>
    <mergeCell ref="A2:B2"/>
    <mergeCell ref="A26:G26"/>
    <mergeCell ref="A6:A7"/>
    <mergeCell ref="B6:B7"/>
    <mergeCell ref="C6:C7"/>
    <mergeCell ref="D6:D7"/>
    <mergeCell ref="E6:F6"/>
    <mergeCell ref="G6:G7"/>
    <mergeCell ref="H6:H7"/>
    <mergeCell ref="A37:E37"/>
    <mergeCell ref="I6:I7"/>
    <mergeCell ref="A28:E29"/>
    <mergeCell ref="B44:H44"/>
    <mergeCell ref="A39:I39"/>
    <mergeCell ref="A30:C30"/>
  </mergeCells>
  <phoneticPr fontId="15" type="noConversion"/>
  <conditionalFormatting sqref="E8:I8">
    <cfRule type="duplicateValues" dxfId="0" priority="1"/>
  </conditionalFormatting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Jatczak</dc:creator>
  <cp:lastModifiedBy>P K</cp:lastModifiedBy>
  <cp:lastPrinted>2025-12-21T13:51:30Z</cp:lastPrinted>
  <dcterms:created xsi:type="dcterms:W3CDTF">2025-10-06T19:07:58Z</dcterms:created>
  <dcterms:modified xsi:type="dcterms:W3CDTF">2026-08-07T10:07:48Z</dcterms:modified>
</cp:coreProperties>
</file>