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ępowania_2026\MT\26.3\32_Wyk_rem_bież_nawierz_etap II\xxx06 Platforma e-Zamówienia\1 edytowalne\"/>
    </mc:Choice>
  </mc:AlternateContent>
  <xr:revisionPtr revIDLastSave="0" documentId="13_ncr:1_{2C2C9CD0-BCE1-40CD-A396-3EF3FAE18AD0}" xr6:coauthVersionLast="36" xr6:coauthVersionMax="36" xr10:uidLastSave="{00000000-0000-0000-0000-000000000000}"/>
  <bookViews>
    <workbookView xWindow="0" yWindow="0" windowWidth="16860" windowHeight="13080" xr2:uid="{DE9BE778-944F-4E08-BAD5-36DC561C5A48}"/>
  </bookViews>
  <sheets>
    <sheet name="Formularz cenowy" sheetId="1" r:id="rId1"/>
  </sheets>
  <definedNames>
    <definedName name="_xlnm.Print_Area" localSheetId="0">'Formularz cenowy'!$A$1:$E$315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8" i="1" l="1"/>
  <c r="E299" i="1" s="1"/>
  <c r="E295" i="1"/>
  <c r="E14" i="1" l="1"/>
  <c r="E292" i="1" l="1"/>
  <c r="E290" i="1"/>
  <c r="E288" i="1"/>
  <c r="E285" i="1"/>
  <c r="E282" i="1"/>
  <c r="E280" i="1"/>
  <c r="E278" i="1"/>
  <c r="E275" i="1"/>
  <c r="E271" i="1"/>
  <c r="E265" i="1"/>
  <c r="E259" i="1"/>
  <c r="E256" i="1"/>
  <c r="E253" i="1"/>
  <c r="E250" i="1"/>
  <c r="E247" i="1"/>
  <c r="E244" i="1"/>
  <c r="E241" i="1"/>
  <c r="E238" i="1"/>
  <c r="E236" i="1"/>
  <c r="E233" i="1"/>
  <c r="E231" i="1"/>
  <c r="E228" i="1"/>
  <c r="E223" i="1"/>
  <c r="E219" i="1"/>
  <c r="E214" i="1"/>
  <c r="E209" i="1"/>
  <c r="E204" i="1"/>
  <c r="E200" i="1"/>
  <c r="E197" i="1"/>
  <c r="E193" i="1"/>
  <c r="E189" i="1"/>
  <c r="E186" i="1"/>
  <c r="E182" i="1"/>
  <c r="E179" i="1"/>
  <c r="E176" i="1"/>
  <c r="E172" i="1"/>
  <c r="E168" i="1"/>
  <c r="E165" i="1"/>
  <c r="E162" i="1"/>
  <c r="E158" i="1"/>
  <c r="E155" i="1"/>
  <c r="E151" i="1"/>
  <c r="E147" i="1"/>
  <c r="E145" i="1"/>
  <c r="E142" i="1"/>
  <c r="E137" i="1"/>
  <c r="E132" i="1"/>
  <c r="E129" i="1"/>
  <c r="E125" i="1"/>
  <c r="E121" i="1"/>
  <c r="E117" i="1"/>
  <c r="E113" i="1"/>
  <c r="E109" i="1"/>
  <c r="E105" i="1"/>
  <c r="E102" i="1"/>
  <c r="E98" i="1"/>
  <c r="E94" i="1"/>
  <c r="E90" i="1"/>
  <c r="E86" i="1"/>
  <c r="E82" i="1"/>
  <c r="E78" i="1"/>
  <c r="E74" i="1"/>
  <c r="E70" i="1"/>
  <c r="E66" i="1"/>
  <c r="E62" i="1"/>
  <c r="E59" i="1"/>
  <c r="E55" i="1"/>
  <c r="E51" i="1"/>
  <c r="E47" i="1"/>
  <c r="E43" i="1"/>
  <c r="E39" i="1"/>
  <c r="E36" i="1"/>
  <c r="E32" i="1"/>
  <c r="E28" i="1"/>
  <c r="E25" i="1"/>
  <c r="E21" i="1"/>
  <c r="E18" i="1"/>
  <c r="E307" i="1" l="1"/>
  <c r="E308" i="1" l="1"/>
  <c r="E30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13" authorId="0" shapeId="0" xr:uid="{6503CD61-B724-449B-A890-C14F9422FF2E}">
      <text>
        <r>
          <rPr>
            <b/>
            <sz val="9"/>
            <color indexed="81"/>
            <rFont val="Tahoma"/>
            <family val="2"/>
            <charset val="238"/>
          </rPr>
          <t>Proszę wpisać tylko kolumnę cena jednostkowa netto. Pozostałe kolumny zostaną uzupełnione automatycznie przez program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<sst xmlns="http://schemas.openxmlformats.org/spreadsheetml/2006/main" count="395" uniqueCount="277">
  <si>
    <t>Opis</t>
  </si>
  <si>
    <t>J.m.</t>
  </si>
  <si>
    <t>Wartość</t>
  </si>
  <si>
    <t xml:space="preserve">CPV-45233000-9 - Roboty w zakresie </t>
  </si>
  <si>
    <t xml:space="preserve">konstruowania , fundamentowania oraz </t>
  </si>
  <si>
    <t>wykonywania nawierzchni autostrad, dróg</t>
  </si>
  <si>
    <t>m2</t>
  </si>
  <si>
    <t xml:space="preserve">Chodniki z płyt betonowych o wymiarach 35x35x5 cm na </t>
  </si>
  <si>
    <t>podsypce piaskowej, spoiny wypełnione piaskiem</t>
  </si>
  <si>
    <t xml:space="preserve">Chodniki z płyt betonowych pochodzących z odzysku  o </t>
  </si>
  <si>
    <t xml:space="preserve">wymiarach 35x35x5 cm na posypce piaskowej, spoiny </t>
  </si>
  <si>
    <t>wypełnione piaskiem</t>
  </si>
  <si>
    <t xml:space="preserve">Rozebranie chodników z płyt betonowych o wymiarach </t>
  </si>
  <si>
    <t>35x35x5 cm na podsypce piaskowej</t>
  </si>
  <si>
    <t>Remont cząstkowy chodnika z płyt betonowych o wymiarach</t>
  </si>
  <si>
    <t xml:space="preserve"> 35x35x5 cm na posypce piaskowej, spoiny wypełnione </t>
  </si>
  <si>
    <t>piaskiem</t>
  </si>
  <si>
    <t xml:space="preserve">Chodniki z płyt betonowych pochodzących z odzysku o </t>
  </si>
  <si>
    <t xml:space="preserve">wymiarach 50x50x7 cm na podsypce piaskowej, spoiny </t>
  </si>
  <si>
    <t>50x50x7 cm na podsypce piaskowej</t>
  </si>
  <si>
    <t xml:space="preserve"> 50x50x7 cm na podsypce piaskowej, spoiny wypełnione </t>
  </si>
  <si>
    <t xml:space="preserve">Nawierzchnia z kostki brukowej betonowej grubości 6 cm </t>
  </si>
  <si>
    <t xml:space="preserve">szarej na podsypce piaskowej z wypełnieniem spoin </t>
  </si>
  <si>
    <t xml:space="preserve">szarej na podsypce cementowo-piaskowej z wypełnieniem </t>
  </si>
  <si>
    <t>spoin piaskiem</t>
  </si>
  <si>
    <t xml:space="preserve">kolorowej na podsypce piaskowej z wypełnieniem spoin </t>
  </si>
  <si>
    <t xml:space="preserve">kolorowej na podsypce cementowo-piaskowej z </t>
  </si>
  <si>
    <t>wypełnieniem spoin piaskiem</t>
  </si>
  <si>
    <t xml:space="preserve">Rozebranie nawierzchni  brukowej kostki betonowej gr 6 </t>
  </si>
  <si>
    <t>cm</t>
  </si>
  <si>
    <t xml:space="preserve">Remont cząstkowy nawierzchni z kostki brukowej </t>
  </si>
  <si>
    <t xml:space="preserve">betonowej grubości 6 cm szarej na podsypce piaskowej z </t>
  </si>
  <si>
    <t>betonowej grubości 6 cm kolorowej na podsypce piaskowej</t>
  </si>
  <si>
    <t xml:space="preserve"> z wypełnieniem spoin piaskiem</t>
  </si>
  <si>
    <t>Remont cząstkowy z kostki brukowej betonowej grubości 6</t>
  </si>
  <si>
    <t xml:space="preserve"> cm szarej na podsypce cementowo-piaskowej z </t>
  </si>
  <si>
    <t xml:space="preserve">Remont cząstkowy nawierzchni  z kostki brukowej </t>
  </si>
  <si>
    <t xml:space="preserve">betonowej grubości 6 cm kolorowej na podsypce </t>
  </si>
  <si>
    <t>cementowo-piaskowej z wypełnieniem spoin piaskiem</t>
  </si>
  <si>
    <t xml:space="preserve">pochodzącej z odzysku  na podsypce piaskowej z </t>
  </si>
  <si>
    <t xml:space="preserve">Nawierzchnia z kostki brukowej betonowej pochodzącej z </t>
  </si>
  <si>
    <t>odzysku grubości 6 cm na podsypce cementowo-piaskowej z</t>
  </si>
  <si>
    <t xml:space="preserve"> wypełnieniem spoin piaskiem</t>
  </si>
  <si>
    <t xml:space="preserve">Nawierzchnia  z kostki brukowej betonowej szarej  </t>
  </si>
  <si>
    <t xml:space="preserve">grubości 8 cm na podsypce piaskowej z wypełnieniem </t>
  </si>
  <si>
    <t xml:space="preserve">grubości 8 cm na podsypce cementowo-piaskowej z </t>
  </si>
  <si>
    <t xml:space="preserve">Nawierzchnia z kostki brukowej betonowej kolorowej </t>
  </si>
  <si>
    <t xml:space="preserve">Nawierzchnia  z kostki brukowej betonowej kolorowej  </t>
  </si>
  <si>
    <t xml:space="preserve">Rozebranie nawierzchni z brukowej kostki betonowej </t>
  </si>
  <si>
    <t>grub.8 cm</t>
  </si>
  <si>
    <t>betonowej szarej  grubości 8 cm na podsypce piaskowej z</t>
  </si>
  <si>
    <t>Remont cząstkowy nawierzchni z kostki brukowej betonowe</t>
  </si>
  <si>
    <t xml:space="preserve"> kolorowej  grubości 8 cm na podsypce piaskowej z </t>
  </si>
  <si>
    <t xml:space="preserve">betonowej szarej  grubości 8 cm na podsypce </t>
  </si>
  <si>
    <t xml:space="preserve">betonowej kolorowej  grubości 8 cm na podsypce </t>
  </si>
  <si>
    <t xml:space="preserve">Nawierzchnia z kostki brukowej betonowej grubości 8 cm </t>
  </si>
  <si>
    <t xml:space="preserve">pochodzącej z odzysku na podsypce piaskowej z </t>
  </si>
  <si>
    <t>Nawierzchnia  z kostki brukowej betonowej grubości 8 cm</t>
  </si>
  <si>
    <t>m</t>
  </si>
  <si>
    <t xml:space="preserve">Krawężniki betonowe o wymiarach 15x30 cm z wykonaniem </t>
  </si>
  <si>
    <t xml:space="preserve">ław betonowych na podsypce cementowo-piaskowej wraz z </t>
  </si>
  <si>
    <t xml:space="preserve">wykonaniem ław betonowych z oporem oraz z wykonaniem </t>
  </si>
  <si>
    <t>wykopu</t>
  </si>
  <si>
    <t xml:space="preserve">Krawężniki betonowe pochodzące1 z odzysku  o wymiarach </t>
  </si>
  <si>
    <t xml:space="preserve">15x30 cm z wykonaniem ław betonowych na podsypce </t>
  </si>
  <si>
    <t xml:space="preserve">Rozebranie krawężników betonowych na podsypce </t>
  </si>
  <si>
    <t>cementowo-piaskowej</t>
  </si>
  <si>
    <t>m3</t>
  </si>
  <si>
    <t>Rozebranie ław pod krawężniki z betonu</t>
  </si>
  <si>
    <t xml:space="preserve">Krawężniki betonowe  o wymiarach 20x30 cm z wykonaniem </t>
  </si>
  <si>
    <t xml:space="preserve">ław betonowych na podsypce cementowo-piaskowe z </t>
  </si>
  <si>
    <t>wykonaniem betonowych ław j oraz z wykonaniem wykopu</t>
  </si>
  <si>
    <t xml:space="preserve">Obrzeża betonowe o wymiarach 20x6 cm na podsypce </t>
  </si>
  <si>
    <t xml:space="preserve">piaskowej z wypełnieniem spoin piaskiem wraz z </t>
  </si>
  <si>
    <t>wykonaniem rowka</t>
  </si>
  <si>
    <t xml:space="preserve">Obrzeża betonowe pochodzące z odzysku o wymiarach 20x6 </t>
  </si>
  <si>
    <t>cm na podsypce piaskowej z wypełnieniem spoin piaskiem</t>
  </si>
  <si>
    <t xml:space="preserve">Rozebranie obrzeży trawnikowych o wymiarach 20x6 cm na </t>
  </si>
  <si>
    <t>podsypce piaskowej</t>
  </si>
  <si>
    <t xml:space="preserve">Obrzeża betonowe o wymiarach 30x8 cm na podsypce </t>
  </si>
  <si>
    <t xml:space="preserve">piaskowej, spoiny wypełnione piaskiem z wykonaniem </t>
  </si>
  <si>
    <t>rowka</t>
  </si>
  <si>
    <t xml:space="preserve">Obrzeża betonowe o wymiarach 30x8 cm pochodzące z </t>
  </si>
  <si>
    <t xml:space="preserve">odzysku  na podsypce piaskowej, spoiny wypełnione </t>
  </si>
  <si>
    <t>piaskiem z wykonaniem rowka</t>
  </si>
  <si>
    <t xml:space="preserve">Rozebranie obrzeży trawnikowych o wymiarach 8x30 cm na </t>
  </si>
  <si>
    <t>Nawierzchnie z płyt drogowych betonowych sześciokątnych</t>
  </si>
  <si>
    <t xml:space="preserve"> grubości 12 cm, spoiny wypełnione piaskiem</t>
  </si>
  <si>
    <t xml:space="preserve"> pochodzących z odzysku grubości 12 cm, spoiny </t>
  </si>
  <si>
    <t xml:space="preserve">Rozebranie nawierzchni z płyt drogowych betonowych gr. </t>
  </si>
  <si>
    <t>12 cm o spoinach wypełnionych piaskiem</t>
  </si>
  <si>
    <t xml:space="preserve">Remont cząstkowy nawierzchni  z płyt drogowych </t>
  </si>
  <si>
    <t xml:space="preserve">betonowych sześciokątnych grubości 12 cm, spoiny </t>
  </si>
  <si>
    <t xml:space="preserve"> pochodzących z odzysku grubości 15 cm, spoiny </t>
  </si>
  <si>
    <t>15 cm o spoinach wypełnionych piaskiem</t>
  </si>
  <si>
    <t xml:space="preserve">Remont cząstkowy nawierzchni  z kostki nieregularnej  </t>
  </si>
  <si>
    <t xml:space="preserve">granitowej  4-6 cm na podsypce cementowo-piaskowej 1:4 </t>
  </si>
  <si>
    <t>z wypełnieniem spoin zaprawą cementową</t>
  </si>
  <si>
    <t xml:space="preserve">Wykonanie nawierzchni  z kostki nieregularnej  </t>
  </si>
  <si>
    <t xml:space="preserve">granitowej  4-6 cm z odzysku  na podsypce </t>
  </si>
  <si>
    <t xml:space="preserve">cementowo-piaskowej 1:4 z wypełnieniem spoin zaprawą </t>
  </si>
  <si>
    <t>cementową</t>
  </si>
  <si>
    <t xml:space="preserve">Remont cząstkowy naqwierzchni z kostki nieregularnej </t>
  </si>
  <si>
    <t xml:space="preserve">kamiennej granitowej  o wysokości 7-9 cm na podsypce </t>
  </si>
  <si>
    <t xml:space="preserve">cementowo-piaskowej z wypełnieniem spoin zaprawą </t>
  </si>
  <si>
    <t xml:space="preserve">Wykonanie nawierzchni  z kostki nieregularnej </t>
  </si>
  <si>
    <t xml:space="preserve">granitowej  o wysokości 7-9 cm pochodzącej z odzysku  </t>
  </si>
  <si>
    <t xml:space="preserve">na podsypce cementowo-piaskowej z wypełnieniem spoin </t>
  </si>
  <si>
    <t>zaprawą cementową</t>
  </si>
  <si>
    <t xml:space="preserve">Remont cząstkowy nawierzchni  z kostki nieregularnej </t>
  </si>
  <si>
    <t xml:space="preserve">kamiennej granitowej o wysokości 8-11 cm  na podsypce </t>
  </si>
  <si>
    <t>Wykonanie nawierzchni  z kostki nieregularnej kamiennej</t>
  </si>
  <si>
    <t xml:space="preserve"> granitowej o wysokości 8-11 cm pochodzącej z odzysku  </t>
  </si>
  <si>
    <t xml:space="preserve">Wykonanie spoinowania zaprawą cementową nawierzchni </t>
  </si>
  <si>
    <t>wykonanych z kostki kamiennej</t>
  </si>
  <si>
    <t>Cięcie piłą nawierzchni bitumicznych na gł. do 5 cm</t>
  </si>
  <si>
    <t xml:space="preserve">Rozebranie nawierzchni z mieszanek  </t>
  </si>
  <si>
    <t>mineralno-bitumicznych gr. 4 cm ręcznie</t>
  </si>
  <si>
    <t>Cięcie piłą nawierzchni betonowych na gł. 6-10 cm</t>
  </si>
  <si>
    <t>Podbudowa betonowe z betonu B-7.5 gr.15 cm. Pielęgnacja</t>
  </si>
  <si>
    <t xml:space="preserve"> podbudowy piaskiem i wodą</t>
  </si>
  <si>
    <t xml:space="preserve">Podbudowa  z betonu B-15 gr.15 cm. Pielęgnacja  </t>
  </si>
  <si>
    <t>piaskiem i wodą</t>
  </si>
  <si>
    <t>Podbudowa z betonu B-20  gr.15 cm. Pielęgnacja piaskiem</t>
  </si>
  <si>
    <t xml:space="preserve"> i wodą</t>
  </si>
  <si>
    <t xml:space="preserve">Rozebranie podbudowy z betonu gr. 15 cm Rozbiórka </t>
  </si>
  <si>
    <t>mechaniczna</t>
  </si>
  <si>
    <t xml:space="preserve">Podbudowy  z kruszyw naturalnych 0-31.5mm Warstwa  </t>
  </si>
  <si>
    <t>dolna gr. 20 cm</t>
  </si>
  <si>
    <t xml:space="preserve">Podbudowy z kruszyw naturalnych 0-31.5mm.Warstwa górna </t>
  </si>
  <si>
    <t xml:space="preserve"> gr. 10 cm</t>
  </si>
  <si>
    <t xml:space="preserve">Podbudowy z kruszyw łamanych 0-31.5mm.Warstwa górna  </t>
  </si>
  <si>
    <t>gr. 10 cm</t>
  </si>
  <si>
    <t xml:space="preserve">Wykonanie koryta gł. 5cm ręcznie bądż przy użyciu </t>
  </si>
  <si>
    <t xml:space="preserve">sprzętu zmechanizowanego wraz z wywozem urobku w </t>
  </si>
  <si>
    <t xml:space="preserve">gruncie kat. I-II na całej szerokości jezdni i </t>
  </si>
  <si>
    <t>chodników. Krotność = 0.50</t>
  </si>
  <si>
    <t>[Krotność = 0,50]</t>
  </si>
  <si>
    <t xml:space="preserve">Dodatek za każdy dalszy 1 cm głębokości koryta ręcznie </t>
  </si>
  <si>
    <t xml:space="preserve">bądż przy użyciu sprzętu zmechanizowanego wraz z </t>
  </si>
  <si>
    <t xml:space="preserve">wywozem urobku w gruncie kat. I-II na całej szerokości </t>
  </si>
  <si>
    <t>jezdni i chodników</t>
  </si>
  <si>
    <t>[Krotność = 0,10]</t>
  </si>
  <si>
    <t xml:space="preserve">Wywiezienie gruzu z rozbiórek samochodami </t>
  </si>
  <si>
    <t xml:space="preserve">samowyładowczymi na miejsce stałego składu wraz z jego </t>
  </si>
  <si>
    <t>zagospodarowaniem</t>
  </si>
  <si>
    <t xml:space="preserve">Humusowanie z obsianiem przy grubości warstwy humusu 5 </t>
  </si>
  <si>
    <t>cm wraz z przykryciem cienką agrowłókniną</t>
  </si>
  <si>
    <t>szt.</t>
  </si>
  <si>
    <t>Regulacja pionowa studzienek kanałowych</t>
  </si>
  <si>
    <t>Regulacja pionowa studzienek ściekowych ulicznych</t>
  </si>
  <si>
    <t xml:space="preserve">Regulacja pionowa  studzienek telefonicznych i </t>
  </si>
  <si>
    <t>telekomunikacyjnych</t>
  </si>
  <si>
    <t xml:space="preserve">Regulacja pionowa studzienek dla zaworów wodociągowych </t>
  </si>
  <si>
    <t>i gazowych</t>
  </si>
  <si>
    <t>Naprawy dróg gruntowych lub żwirowych - profilowanie</t>
  </si>
  <si>
    <t>Naprawy dróg gruntowych lub żwirowych - zagęszczanie</t>
  </si>
  <si>
    <t xml:space="preserve">Naprawy dróg gruntowych - wyrównanie z uzupełnieniem </t>
  </si>
  <si>
    <t>pospółką</t>
  </si>
  <si>
    <t xml:space="preserve">Remont cząstkowy nawierzchni bitumicznej mieszanką </t>
  </si>
  <si>
    <t>mineralno-asfaltową na zimno grubość warstwy 4 cm</t>
  </si>
  <si>
    <t>Wartość kosztorysu :</t>
  </si>
  <si>
    <t>VAT:   23,00%</t>
  </si>
  <si>
    <t>Wartość netto (bez podatku VAT):</t>
  </si>
  <si>
    <t>Całkowita wartość wyceny brutto</t>
  </si>
  <si>
    <t>Suma wartości robót z pozycji od 1 do 78</t>
  </si>
  <si>
    <t>związane z realizacją prac określonych zakresem umowy,</t>
  </si>
  <si>
    <t xml:space="preserve">rozliczane z zastosowaniem podanych stawek </t>
  </si>
  <si>
    <t xml:space="preserve">roboczogodziny, pracy sprzętu oraz składników </t>
  </si>
  <si>
    <t>pracy sprzętu oraz składników cenotwórczych w oparciu</t>
  </si>
  <si>
    <t>o Katalogi Nakładów Rzeczowych w wysokości 1%</t>
  </si>
  <si>
    <t>sumy wartości robót z pozycji od 1 do 78 (z VAT)</t>
  </si>
  <si>
    <t>Koszty jednorazowe dla robót w jednym miejscu o wartości poniżej 200 zł brutto (m.in. za dojazd)</t>
  </si>
  <si>
    <t>1. [ST-0001]</t>
  </si>
  <si>
    <t>2. [ST-0001]</t>
  </si>
  <si>
    <t>3. [ST-0002]</t>
  </si>
  <si>
    <t>4. [ST-0001]</t>
  </si>
  <si>
    <t>5. [ST-0001]</t>
  </si>
  <si>
    <t>6. [ST-0002]</t>
  </si>
  <si>
    <t>7. [ST-0001]</t>
  </si>
  <si>
    <t>8. [ST-0001]</t>
  </si>
  <si>
    <t>9. [ST-0001]</t>
  </si>
  <si>
    <t>10. [ST-0001]</t>
  </si>
  <si>
    <t>11. [ST-0001]</t>
  </si>
  <si>
    <t>12. [ST-0002]</t>
  </si>
  <si>
    <t>13. [ST-0001]</t>
  </si>
  <si>
    <t>14. [ST-0001]</t>
  </si>
  <si>
    <t>15. [ST-0001]</t>
  </si>
  <si>
    <t>16. [ST-0001]</t>
  </si>
  <si>
    <t>17. [ST-0001]</t>
  </si>
  <si>
    <t>18. [ST-0001]</t>
  </si>
  <si>
    <t>19. [ST-0001]</t>
  </si>
  <si>
    <t>20. [ST-0001]</t>
  </si>
  <si>
    <t>21. [ST-0001]</t>
  </si>
  <si>
    <t>22. [ST-0001]</t>
  </si>
  <si>
    <t>23. [ST-0002]</t>
  </si>
  <si>
    <t>24. [ST-0001]</t>
  </si>
  <si>
    <t>25. [ST-0001]</t>
  </si>
  <si>
    <t>26. [ST-0001]</t>
  </si>
  <si>
    <t>27. [ST-0001]</t>
  </si>
  <si>
    <t>28. [ST-0001]</t>
  </si>
  <si>
    <t>29. [ST-0001]</t>
  </si>
  <si>
    <t>Wykonanie spoinowania piaskiem nawierzchni wykonanych</t>
  </si>
  <si>
    <t>z elementów betonowych</t>
  </si>
  <si>
    <t>pochodzącej z odzysku  na podsypce cementowo-piaskowej</t>
  </si>
  <si>
    <t>1:4 z wypełnieniem spoin piaskiem</t>
  </si>
  <si>
    <t>30. [ST-0001]</t>
  </si>
  <si>
    <t>31. [ST-0003]</t>
  </si>
  <si>
    <t>32. [ST-0003]</t>
  </si>
  <si>
    <t xml:space="preserve">cementowo-piaskowej wraz z wykonaniem ław betonowych </t>
  </si>
  <si>
    <t>z oporem oraz z wykonaniem wykopu</t>
  </si>
  <si>
    <t>33. [ST-0002]</t>
  </si>
  <si>
    <t>34. [ST-0002]</t>
  </si>
  <si>
    <t>35. [ST-0003]</t>
  </si>
  <si>
    <t xml:space="preserve">Oporniki betonowe 12x25cm na podsypce </t>
  </si>
  <si>
    <t>36. [ST-0003]</t>
  </si>
  <si>
    <t>37. [ST-0002]</t>
  </si>
  <si>
    <t xml:space="preserve">cementowo-piaskowej wraz z wykonaniem betonowych ław </t>
  </si>
  <si>
    <t>z oporem i wykopem</t>
  </si>
  <si>
    <t>38. [ST-0003]</t>
  </si>
  <si>
    <t>39. [ST-0003]</t>
  </si>
  <si>
    <t>40. [ST-0002]</t>
  </si>
  <si>
    <t>41. [ST-0003]</t>
  </si>
  <si>
    <t>42. [ST-0003]</t>
  </si>
  <si>
    <t>43. [ST-0002]</t>
  </si>
  <si>
    <t>44. [ST-0004]</t>
  </si>
  <si>
    <t>45. ST-0004]</t>
  </si>
  <si>
    <t>46. [ST-0002]</t>
  </si>
  <si>
    <t>47. [ST-0004]</t>
  </si>
  <si>
    <t>48. [ST-0004]</t>
  </si>
  <si>
    <t>49. [ST-0002]</t>
  </si>
  <si>
    <t>50. [ST-0004]</t>
  </si>
  <si>
    <t>51. [ST-0004]</t>
  </si>
  <si>
    <t>52. [ST-0004]</t>
  </si>
  <si>
    <t>53. [ST-0004]</t>
  </si>
  <si>
    <t>54. [ST-0004]</t>
  </si>
  <si>
    <t>55. [ST-0004]</t>
  </si>
  <si>
    <t>56. [ST-0004]</t>
  </si>
  <si>
    <t>57. [ST-0005]</t>
  </si>
  <si>
    <t>58. [ST-0002]</t>
  </si>
  <si>
    <t>59. [ST-0005]</t>
  </si>
  <si>
    <t>60. [ST-0006]</t>
  </si>
  <si>
    <t>61. [ST-0006]</t>
  </si>
  <si>
    <t>62. [ST-0006]</t>
  </si>
  <si>
    <t>63. [ST-0002]</t>
  </si>
  <si>
    <t>64. [ST-0006]</t>
  </si>
  <si>
    <t>65. [ST-0006]</t>
  </si>
  <si>
    <t>66. [ST-0006]</t>
  </si>
  <si>
    <t>67. [ST-0006]</t>
  </si>
  <si>
    <t>68. [ST-0006]</t>
  </si>
  <si>
    <t>69. [ST-0007]</t>
  </si>
  <si>
    <t>70. [ST-0008]</t>
  </si>
  <si>
    <t>71. [ST-0009]</t>
  </si>
  <si>
    <t>72. [ST-0009]</t>
  </si>
  <si>
    <t>73. [ST-0009]</t>
  </si>
  <si>
    <t>74.[ST-0009]</t>
  </si>
  <si>
    <t>75. [ST-0009]</t>
  </si>
  <si>
    <t>76. [ST-0009]</t>
  </si>
  <si>
    <t>77. [ST-0009]</t>
  </si>
  <si>
    <t xml:space="preserve">78.   </t>
  </si>
  <si>
    <t xml:space="preserve">79. Pozostałe prace o charakterze szczątkowym,    </t>
  </si>
  <si>
    <t>Ilość</t>
  </si>
  <si>
    <t>Cena jedn.</t>
  </si>
  <si>
    <t>ul. gen. J. Bema 89/1, 15-370 Białystok</t>
  </si>
  <si>
    <t>Numer referencyjny sprawy nadany przez zamawiającego:</t>
  </si>
  <si>
    <t>Rodzaj zamówienia:</t>
  </si>
  <si>
    <t>Tryb udzielenia zamówienia:</t>
  </si>
  <si>
    <t>FORMULARZ CENOWY</t>
  </si>
  <si>
    <t>DZ.26.3.32.2026.MT</t>
  </si>
  <si>
    <t>ROBOTY BUDOWLANE</t>
  </si>
  <si>
    <t>Zamówienie udzielane jest w trybie podstawowym na podstawie: art. 275 pkt 1 ustawy Pzp.</t>
  </si>
  <si>
    <t>Wykonawca:
…………………………………………………………………………
 (pełna nazwa/firma, adres, w zależności od podmiotu: NIP/PESEL, KRS/CEIDG)
reprezentowany przez:
…………………………………………………………………………
(imię, nazwisko, stanowisko/podstawa do reprezentacji)</t>
  </si>
  <si>
    <t xml:space="preserve">UWAGA - wymaga się, aby niniejszy załącznik był podpisany kwalifikowanym podpisem elektronicznym lub podpisem zaufanym lub podpisem osobistym	</t>
  </si>
  <si>
    <t>Słownie zł (razem brutto): …………………………..…………………………………………………………………………….</t>
  </si>
  <si>
    <t>…………………………..…………….……….……………………………………………………………………………………</t>
  </si>
  <si>
    <t>Wykonywanie remontów bieżących nawierzchni jezdni dróg wewnętrznych, dojazdów, chodników, schodów terenowych, placów i parkingów na terenie zarządzanym przez ZMK w Białymstoku etap II.</t>
  </si>
  <si>
    <t>Wykonawca składa Załącznik nr 1.1 do SWZ wraz z ofertą
Załącznik nr 1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</si>
</sst>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0.00"/>
    <numFmt numFmtId="165" formatCode="#,###,###,##0.00"/>
    <numFmt numFmtId="166" formatCode="#,##0.00\ &quot;zł&quot;"/>
  </numFmts>
  <fonts count="20" x14ac:knownFonts="1">
    <font>
      <sz val="8"/>
      <color theme="1"/>
      <name val="Arial CE"/>
      <charset val="238"/>
    </font>
    <font>
      <sz val="9"/>
      <color theme="1"/>
      <name val="Arial CE"/>
      <charset val="238"/>
    </font>
    <font>
      <sz val="1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6" xfId="0" applyFont="1" applyBorder="1"/>
    <xf numFmtId="164" fontId="1" fillId="0" borderId="6" xfId="0" applyNumberFormat="1" applyFont="1" applyBorder="1"/>
    <xf numFmtId="165" fontId="1" fillId="0" borderId="6" xfId="0" applyNumberFormat="1" applyFont="1" applyBorder="1"/>
    <xf numFmtId="166" fontId="1" fillId="0" borderId="6" xfId="0" applyNumberFormat="1" applyFont="1" applyBorder="1"/>
    <xf numFmtId="166" fontId="1" fillId="0" borderId="0" xfId="0" applyNumberFormat="1" applyFont="1"/>
    <xf numFmtId="0" fontId="2" fillId="0" borderId="7" xfId="0" applyFont="1" applyBorder="1" applyAlignment="1"/>
    <xf numFmtId="0" fontId="2" fillId="0" borderId="0" xfId="0" applyFont="1" applyBorder="1" applyAlignment="1"/>
    <xf numFmtId="0" fontId="5" fillId="0" borderId="0" xfId="0" applyFont="1" applyAlignment="1">
      <alignment horizontal="left"/>
    </xf>
    <xf numFmtId="0" fontId="6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6" fontId="6" fillId="0" borderId="0" xfId="0" applyNumberFormat="1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/>
    <xf numFmtId="164" fontId="8" fillId="0" borderId="1" xfId="0" applyNumberFormat="1" applyFont="1" applyBorder="1"/>
    <xf numFmtId="165" fontId="8" fillId="0" borderId="1" xfId="0" applyNumberFormat="1" applyFont="1" applyBorder="1"/>
    <xf numFmtId="166" fontId="8" fillId="0" borderId="1" xfId="0" applyNumberFormat="1" applyFont="1" applyBorder="1"/>
    <xf numFmtId="0" fontId="9" fillId="0" borderId="7" xfId="0" applyFont="1" applyBorder="1" applyAlignment="1"/>
    <xf numFmtId="0" fontId="9" fillId="0" borderId="0" xfId="0" applyFont="1" applyBorder="1" applyAlignme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6" fontId="5" fillId="0" borderId="0" xfId="0" applyNumberFormat="1" applyFont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65" fontId="10" fillId="0" borderId="8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165" fontId="5" fillId="0" borderId="9" xfId="0" applyNumberFormat="1" applyFont="1" applyBorder="1" applyAlignment="1">
      <alignment horizontal="right" vertical="top"/>
    </xf>
    <xf numFmtId="166" fontId="5" fillId="0" borderId="9" xfId="0" applyNumberFormat="1" applyFont="1" applyBorder="1" applyAlignment="1">
      <alignment horizontal="right" vertical="top"/>
    </xf>
    <xf numFmtId="0" fontId="11" fillId="0" borderId="4" xfId="0" applyFont="1" applyBorder="1"/>
    <xf numFmtId="0" fontId="5" fillId="0" borderId="4" xfId="0" applyFont="1" applyBorder="1"/>
    <xf numFmtId="164" fontId="5" fillId="0" borderId="4" xfId="0" applyNumberFormat="1" applyFont="1" applyBorder="1"/>
    <xf numFmtId="165" fontId="5" fillId="0" borderId="4" xfId="0" applyNumberFormat="1" applyFont="1" applyBorder="1"/>
    <xf numFmtId="166" fontId="5" fillId="0" borderId="4" xfId="0" applyNumberFormat="1" applyFont="1" applyBorder="1"/>
    <xf numFmtId="0" fontId="11" fillId="0" borderId="3" xfId="0" applyFont="1" applyBorder="1"/>
    <xf numFmtId="0" fontId="5" fillId="0" borderId="3" xfId="0" applyFont="1" applyBorder="1"/>
    <xf numFmtId="164" fontId="5" fillId="0" borderId="3" xfId="0" applyNumberFormat="1" applyFont="1" applyBorder="1"/>
    <xf numFmtId="165" fontId="5" fillId="0" borderId="3" xfId="0" applyNumberFormat="1" applyFont="1" applyBorder="1"/>
    <xf numFmtId="166" fontId="5" fillId="0" borderId="3" xfId="0" applyNumberFormat="1" applyFont="1" applyBorder="1"/>
    <xf numFmtId="165" fontId="5" fillId="0" borderId="4" xfId="0" applyNumberFormat="1" applyFont="1" applyBorder="1" applyProtection="1">
      <protection locked="0"/>
    </xf>
    <xf numFmtId="0" fontId="5" fillId="0" borderId="5" xfId="0" applyFont="1" applyBorder="1"/>
    <xf numFmtId="164" fontId="5" fillId="0" borderId="5" xfId="0" applyNumberFormat="1" applyFont="1" applyBorder="1"/>
    <xf numFmtId="165" fontId="5" fillId="0" borderId="5" xfId="0" applyNumberFormat="1" applyFont="1" applyBorder="1" applyProtection="1">
      <protection locked="0"/>
    </xf>
    <xf numFmtId="166" fontId="5" fillId="0" borderId="5" xfId="0" applyNumberFormat="1" applyFont="1" applyBorder="1"/>
    <xf numFmtId="165" fontId="5" fillId="0" borderId="5" xfId="0" applyNumberFormat="1" applyFont="1" applyBorder="1"/>
    <xf numFmtId="0" fontId="12" fillId="0" borderId="3" xfId="0" applyFont="1" applyBorder="1"/>
    <xf numFmtId="166" fontId="12" fillId="0" borderId="3" xfId="0" applyNumberFormat="1" applyFont="1" applyBorder="1"/>
    <xf numFmtId="0" fontId="7" fillId="0" borderId="3" xfId="0" applyFont="1" applyBorder="1"/>
    <xf numFmtId="0" fontId="5" fillId="0" borderId="2" xfId="0" applyFont="1" applyBorder="1"/>
    <xf numFmtId="164" fontId="5" fillId="0" borderId="2" xfId="0" applyNumberFormat="1" applyFont="1" applyBorder="1"/>
    <xf numFmtId="165" fontId="5" fillId="0" borderId="2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166" fontId="13" fillId="0" borderId="3" xfId="0" applyNumberFormat="1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165" fontId="15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10" xfId="0" applyFont="1" applyBorder="1" applyAlignment="1">
      <alignment horizontal="left" vertical="center"/>
    </xf>
    <xf numFmtId="0" fontId="9" fillId="0" borderId="0" xfId="0" applyFont="1"/>
    <xf numFmtId="164" fontId="9" fillId="0" borderId="0" xfId="0" applyNumberFormat="1" applyFont="1"/>
    <xf numFmtId="165" fontId="9" fillId="0" borderId="0" xfId="0" applyNumberFormat="1" applyFont="1"/>
    <xf numFmtId="166" fontId="9" fillId="0" borderId="0" xfId="0" applyNumberFormat="1" applyFont="1"/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64" fontId="16" fillId="0" borderId="0" xfId="0" applyNumberFormat="1" applyFont="1"/>
    <xf numFmtId="165" fontId="16" fillId="0" borderId="0" xfId="0" applyNumberFormat="1" applyFont="1"/>
    <xf numFmtId="166" fontId="16" fillId="0" borderId="0" xfId="0" applyNumberFormat="1" applyFont="1"/>
    <xf numFmtId="0" fontId="16" fillId="0" borderId="0" xfId="0" applyFont="1"/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1371600</xdr:colOff>
      <xdr:row>0</xdr:row>
      <xdr:rowOff>506539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D60A69A-7864-410D-B3CE-EFB625742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506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F6307-76F3-414A-A29C-AF23448CF801}">
  <dimension ref="A1:K315"/>
  <sheetViews>
    <sheetView tabSelected="1" view="pageBreakPreview" zoomScaleNormal="120" zoomScaleSheetLayoutView="100" workbookViewId="0">
      <selection activeCell="B4" sqref="B4:E4"/>
    </sheetView>
  </sheetViews>
  <sheetFormatPr defaultRowHeight="12" x14ac:dyDescent="0.2"/>
  <cols>
    <col min="1" max="1" width="58.83203125" style="1" customWidth="1"/>
    <col min="2" max="2" width="10" style="1" customWidth="1"/>
    <col min="3" max="3" width="16.83203125" style="2" customWidth="1"/>
    <col min="4" max="4" width="15" style="3" customWidth="1"/>
    <col min="5" max="5" width="16.83203125" style="8" customWidth="1"/>
    <col min="6" max="16384" width="9.33203125" style="1"/>
  </cols>
  <sheetData>
    <row r="1" spans="1:5" ht="43.15" customHeight="1" x14ac:dyDescent="0.2">
      <c r="A1" s="12"/>
      <c r="B1" s="12"/>
      <c r="C1" s="66" t="s">
        <v>276</v>
      </c>
      <c r="D1" s="66"/>
      <c r="E1" s="66"/>
    </row>
    <row r="2" spans="1:5" ht="18" customHeight="1" x14ac:dyDescent="0.2">
      <c r="A2" s="67" t="s">
        <v>263</v>
      </c>
      <c r="B2" s="12"/>
      <c r="C2" s="13"/>
      <c r="D2" s="14"/>
      <c r="E2" s="15"/>
    </row>
    <row r="3" spans="1:5" ht="12.75" x14ac:dyDescent="0.2">
      <c r="A3" s="67"/>
      <c r="B3" s="69"/>
      <c r="C3" s="70"/>
      <c r="D3" s="71"/>
      <c r="E3" s="72"/>
    </row>
    <row r="4" spans="1:5" s="11" customFormat="1" ht="20.25" customHeight="1" x14ac:dyDescent="0.2">
      <c r="A4" s="68" t="s">
        <v>264</v>
      </c>
      <c r="B4" s="73" t="s">
        <v>268</v>
      </c>
      <c r="C4" s="74"/>
      <c r="D4" s="74"/>
      <c r="E4" s="75"/>
    </row>
    <row r="5" spans="1:5" s="11" customFormat="1" ht="20.25" customHeight="1" x14ac:dyDescent="0.2">
      <c r="A5" s="68" t="s">
        <v>265</v>
      </c>
      <c r="B5" s="73" t="s">
        <v>269</v>
      </c>
      <c r="C5" s="74"/>
      <c r="D5" s="74"/>
      <c r="E5" s="75"/>
    </row>
    <row r="6" spans="1:5" s="11" customFormat="1" ht="28.5" customHeight="1" x14ac:dyDescent="0.2">
      <c r="A6" s="68" t="s">
        <v>266</v>
      </c>
      <c r="B6" s="76" t="s">
        <v>270</v>
      </c>
      <c r="C6" s="74"/>
      <c r="D6" s="74"/>
      <c r="E6" s="75"/>
    </row>
    <row r="7" spans="1:5" s="11" customFormat="1" ht="18.600000000000001" customHeight="1" x14ac:dyDescent="0.2">
      <c r="A7" s="16"/>
      <c r="B7" s="17"/>
      <c r="C7" s="16"/>
      <c r="D7" s="16"/>
      <c r="E7" s="16"/>
    </row>
    <row r="8" spans="1:5" ht="114" customHeight="1" x14ac:dyDescent="0.2">
      <c r="A8" s="77" t="s">
        <v>271</v>
      </c>
      <c r="B8" s="78"/>
      <c r="C8" s="80"/>
      <c r="D8" s="81"/>
      <c r="E8" s="82"/>
    </row>
    <row r="9" spans="1:5" ht="18.600000000000001" customHeight="1" x14ac:dyDescent="0.2">
      <c r="A9" s="83"/>
      <c r="B9" s="83"/>
      <c r="C9" s="80"/>
      <c r="D9" s="81"/>
      <c r="E9" s="82"/>
    </row>
    <row r="10" spans="1:5" ht="24" customHeight="1" x14ac:dyDescent="0.2">
      <c r="A10" s="84" t="s">
        <v>267</v>
      </c>
      <c r="B10" s="85"/>
      <c r="C10" s="85"/>
      <c r="D10" s="85"/>
      <c r="E10" s="85"/>
    </row>
    <row r="11" spans="1:5" ht="54" customHeight="1" x14ac:dyDescent="0.2">
      <c r="A11" s="79" t="s">
        <v>275</v>
      </c>
      <c r="B11" s="78"/>
      <c r="C11" s="78"/>
      <c r="D11" s="78"/>
      <c r="E11" s="78"/>
    </row>
    <row r="12" spans="1:5" ht="14.25" x14ac:dyDescent="0.2">
      <c r="A12" s="18"/>
      <c r="B12" s="18"/>
      <c r="C12" s="19"/>
      <c r="D12" s="20"/>
      <c r="E12" s="21"/>
    </row>
    <row r="13" spans="1:5" ht="15" customHeight="1" thickBot="1" x14ac:dyDescent="0.25">
      <c r="A13" s="28" t="s">
        <v>0</v>
      </c>
      <c r="B13" s="29" t="s">
        <v>1</v>
      </c>
      <c r="C13" s="30" t="s">
        <v>261</v>
      </c>
      <c r="D13" s="31" t="s">
        <v>262</v>
      </c>
      <c r="E13" s="32" t="s">
        <v>2</v>
      </c>
    </row>
    <row r="14" spans="1:5" ht="24.95" customHeight="1" thickTop="1" thickBot="1" x14ac:dyDescent="0.25">
      <c r="A14" s="33" t="s">
        <v>172</v>
      </c>
      <c r="B14" s="34" t="s">
        <v>148</v>
      </c>
      <c r="C14" s="35">
        <v>8</v>
      </c>
      <c r="D14" s="36">
        <v>81.3</v>
      </c>
      <c r="E14" s="37">
        <f>C14*D14</f>
        <v>650.4</v>
      </c>
    </row>
    <row r="15" spans="1:5" ht="14.1" customHeight="1" thickTop="1" x14ac:dyDescent="0.2">
      <c r="A15" s="38" t="s">
        <v>3</v>
      </c>
      <c r="B15" s="39"/>
      <c r="C15" s="40"/>
      <c r="D15" s="41"/>
      <c r="E15" s="42"/>
    </row>
    <row r="16" spans="1:5" x14ac:dyDescent="0.2">
      <c r="A16" s="38" t="s">
        <v>4</v>
      </c>
      <c r="B16" s="39"/>
      <c r="C16" s="40"/>
      <c r="D16" s="41"/>
      <c r="E16" s="42"/>
    </row>
    <row r="17" spans="1:5" x14ac:dyDescent="0.2">
      <c r="A17" s="43" t="s">
        <v>5</v>
      </c>
      <c r="B17" s="44"/>
      <c r="C17" s="45"/>
      <c r="D17" s="46"/>
      <c r="E17" s="47"/>
    </row>
    <row r="18" spans="1:5" ht="18" customHeight="1" x14ac:dyDescent="0.2">
      <c r="A18" s="38" t="s">
        <v>173</v>
      </c>
      <c r="B18" s="39" t="s">
        <v>6</v>
      </c>
      <c r="C18" s="40">
        <v>6</v>
      </c>
      <c r="D18" s="48"/>
      <c r="E18" s="42">
        <f>C18*D18</f>
        <v>0</v>
      </c>
    </row>
    <row r="19" spans="1:5" x14ac:dyDescent="0.2">
      <c r="A19" s="39" t="s">
        <v>7</v>
      </c>
      <c r="B19" s="39"/>
      <c r="C19" s="40"/>
      <c r="D19" s="48"/>
      <c r="E19" s="42"/>
    </row>
    <row r="20" spans="1:5" x14ac:dyDescent="0.2">
      <c r="A20" s="49" t="s">
        <v>8</v>
      </c>
      <c r="B20" s="49"/>
      <c r="C20" s="50"/>
      <c r="D20" s="51"/>
      <c r="E20" s="52"/>
    </row>
    <row r="21" spans="1:5" ht="18" customHeight="1" x14ac:dyDescent="0.2">
      <c r="A21" s="38" t="s">
        <v>174</v>
      </c>
      <c r="B21" s="39" t="s">
        <v>6</v>
      </c>
      <c r="C21" s="40">
        <v>6</v>
      </c>
      <c r="D21" s="48"/>
      <c r="E21" s="42">
        <f>C21*D21</f>
        <v>0</v>
      </c>
    </row>
    <row r="22" spans="1:5" x14ac:dyDescent="0.2">
      <c r="A22" s="39" t="s">
        <v>9</v>
      </c>
      <c r="B22" s="39"/>
      <c r="C22" s="40"/>
      <c r="D22" s="48"/>
      <c r="E22" s="42"/>
    </row>
    <row r="23" spans="1:5" x14ac:dyDescent="0.2">
      <c r="A23" s="39" t="s">
        <v>10</v>
      </c>
      <c r="B23" s="39"/>
      <c r="C23" s="40"/>
      <c r="D23" s="48"/>
      <c r="E23" s="42"/>
    </row>
    <row r="24" spans="1:5" x14ac:dyDescent="0.2">
      <c r="A24" s="49" t="s">
        <v>11</v>
      </c>
      <c r="B24" s="49"/>
      <c r="C24" s="50"/>
      <c r="D24" s="51"/>
      <c r="E24" s="52"/>
    </row>
    <row r="25" spans="1:5" ht="18" customHeight="1" x14ac:dyDescent="0.2">
      <c r="A25" s="38" t="s">
        <v>175</v>
      </c>
      <c r="B25" s="39" t="s">
        <v>6</v>
      </c>
      <c r="C25" s="40">
        <v>6</v>
      </c>
      <c r="D25" s="48"/>
      <c r="E25" s="42">
        <f>C25*D25</f>
        <v>0</v>
      </c>
    </row>
    <row r="26" spans="1:5" x14ac:dyDescent="0.2">
      <c r="A26" s="39" t="s">
        <v>12</v>
      </c>
      <c r="B26" s="39"/>
      <c r="C26" s="40"/>
      <c r="D26" s="48"/>
      <c r="E26" s="42"/>
    </row>
    <row r="27" spans="1:5" x14ac:dyDescent="0.2">
      <c r="A27" s="49" t="s">
        <v>13</v>
      </c>
      <c r="B27" s="49"/>
      <c r="C27" s="50"/>
      <c r="D27" s="51"/>
      <c r="E27" s="52"/>
    </row>
    <row r="28" spans="1:5" ht="18" customHeight="1" x14ac:dyDescent="0.2">
      <c r="A28" s="38" t="s">
        <v>176</v>
      </c>
      <c r="B28" s="39" t="s">
        <v>6</v>
      </c>
      <c r="C28" s="40">
        <v>6</v>
      </c>
      <c r="D28" s="48"/>
      <c r="E28" s="42">
        <f>C28*D28</f>
        <v>0</v>
      </c>
    </row>
    <row r="29" spans="1:5" x14ac:dyDescent="0.2">
      <c r="A29" s="39" t="s">
        <v>14</v>
      </c>
      <c r="B29" s="39"/>
      <c r="C29" s="40"/>
      <c r="D29" s="48"/>
      <c r="E29" s="42"/>
    </row>
    <row r="30" spans="1:5" x14ac:dyDescent="0.2">
      <c r="A30" s="39" t="s">
        <v>15</v>
      </c>
      <c r="B30" s="39"/>
      <c r="C30" s="40"/>
      <c r="D30" s="48"/>
      <c r="E30" s="42"/>
    </row>
    <row r="31" spans="1:5" x14ac:dyDescent="0.2">
      <c r="A31" s="49" t="s">
        <v>16</v>
      </c>
      <c r="B31" s="49"/>
      <c r="C31" s="50"/>
      <c r="D31" s="51"/>
      <c r="E31" s="52"/>
    </row>
    <row r="32" spans="1:5" ht="18" customHeight="1" x14ac:dyDescent="0.2">
      <c r="A32" s="38" t="s">
        <v>177</v>
      </c>
      <c r="B32" s="39" t="s">
        <v>6</v>
      </c>
      <c r="C32" s="40">
        <v>6</v>
      </c>
      <c r="D32" s="48"/>
      <c r="E32" s="42">
        <f>C32*D32</f>
        <v>0</v>
      </c>
    </row>
    <row r="33" spans="1:5" x14ac:dyDescent="0.2">
      <c r="A33" s="39" t="s">
        <v>17</v>
      </c>
      <c r="B33" s="39"/>
      <c r="C33" s="40"/>
      <c r="D33" s="48"/>
      <c r="E33" s="42"/>
    </row>
    <row r="34" spans="1:5" x14ac:dyDescent="0.2">
      <c r="A34" s="39" t="s">
        <v>18</v>
      </c>
      <c r="B34" s="39"/>
      <c r="C34" s="40"/>
      <c r="D34" s="48"/>
      <c r="E34" s="42"/>
    </row>
    <row r="35" spans="1:5" x14ac:dyDescent="0.2">
      <c r="A35" s="49" t="s">
        <v>11</v>
      </c>
      <c r="B35" s="49"/>
      <c r="C35" s="50"/>
      <c r="D35" s="51"/>
      <c r="E35" s="52"/>
    </row>
    <row r="36" spans="1:5" ht="18" customHeight="1" x14ac:dyDescent="0.2">
      <c r="A36" s="38" t="s">
        <v>178</v>
      </c>
      <c r="B36" s="39" t="s">
        <v>6</v>
      </c>
      <c r="C36" s="40">
        <v>6</v>
      </c>
      <c r="D36" s="48"/>
      <c r="E36" s="42">
        <f>C36*D36</f>
        <v>0</v>
      </c>
    </row>
    <row r="37" spans="1:5" x14ac:dyDescent="0.2">
      <c r="A37" s="39" t="s">
        <v>12</v>
      </c>
      <c r="B37" s="39"/>
      <c r="C37" s="40"/>
      <c r="D37" s="48"/>
      <c r="E37" s="42"/>
    </row>
    <row r="38" spans="1:5" x14ac:dyDescent="0.2">
      <c r="A38" s="49" t="s">
        <v>19</v>
      </c>
      <c r="B38" s="49"/>
      <c r="C38" s="50"/>
      <c r="D38" s="51"/>
      <c r="E38" s="52"/>
    </row>
    <row r="39" spans="1:5" ht="18" customHeight="1" x14ac:dyDescent="0.2">
      <c r="A39" s="38" t="s">
        <v>179</v>
      </c>
      <c r="B39" s="39" t="s">
        <v>6</v>
      </c>
      <c r="C39" s="40">
        <v>6</v>
      </c>
      <c r="D39" s="48"/>
      <c r="E39" s="42">
        <f>C39*D39</f>
        <v>0</v>
      </c>
    </row>
    <row r="40" spans="1:5" x14ac:dyDescent="0.2">
      <c r="A40" s="39" t="s">
        <v>14</v>
      </c>
      <c r="B40" s="39"/>
      <c r="C40" s="40"/>
      <c r="D40" s="48"/>
      <c r="E40" s="42"/>
    </row>
    <row r="41" spans="1:5" x14ac:dyDescent="0.2">
      <c r="A41" s="39" t="s">
        <v>20</v>
      </c>
      <c r="B41" s="39"/>
      <c r="C41" s="40"/>
      <c r="D41" s="48"/>
      <c r="E41" s="42"/>
    </row>
    <row r="42" spans="1:5" x14ac:dyDescent="0.2">
      <c r="A42" s="49" t="s">
        <v>16</v>
      </c>
      <c r="B42" s="49"/>
      <c r="C42" s="50"/>
      <c r="D42" s="51"/>
      <c r="E42" s="52"/>
    </row>
    <row r="43" spans="1:5" ht="18" customHeight="1" x14ac:dyDescent="0.2">
      <c r="A43" s="38" t="s">
        <v>180</v>
      </c>
      <c r="B43" s="39" t="s">
        <v>6</v>
      </c>
      <c r="C43" s="40">
        <v>6</v>
      </c>
      <c r="D43" s="48"/>
      <c r="E43" s="42">
        <f>C43*D43</f>
        <v>0</v>
      </c>
    </row>
    <row r="44" spans="1:5" x14ac:dyDescent="0.2">
      <c r="A44" s="39" t="s">
        <v>21</v>
      </c>
      <c r="B44" s="39"/>
      <c r="C44" s="40"/>
      <c r="D44" s="48"/>
      <c r="E44" s="42"/>
    </row>
    <row r="45" spans="1:5" x14ac:dyDescent="0.2">
      <c r="A45" s="39" t="s">
        <v>22</v>
      </c>
      <c r="B45" s="39"/>
      <c r="C45" s="40"/>
      <c r="D45" s="48"/>
      <c r="E45" s="42"/>
    </row>
    <row r="46" spans="1:5" x14ac:dyDescent="0.2">
      <c r="A46" s="49" t="s">
        <v>16</v>
      </c>
      <c r="B46" s="49"/>
      <c r="C46" s="50"/>
      <c r="D46" s="51"/>
      <c r="E46" s="52"/>
    </row>
    <row r="47" spans="1:5" ht="18" customHeight="1" x14ac:dyDescent="0.2">
      <c r="A47" s="38" t="s">
        <v>181</v>
      </c>
      <c r="B47" s="39" t="s">
        <v>6</v>
      </c>
      <c r="C47" s="40">
        <v>6</v>
      </c>
      <c r="D47" s="48"/>
      <c r="E47" s="42">
        <f>C47*D47</f>
        <v>0</v>
      </c>
    </row>
    <row r="48" spans="1:5" x14ac:dyDescent="0.2">
      <c r="A48" s="39" t="s">
        <v>21</v>
      </c>
      <c r="B48" s="39"/>
      <c r="C48" s="40"/>
      <c r="D48" s="48"/>
      <c r="E48" s="42"/>
    </row>
    <row r="49" spans="1:5" x14ac:dyDescent="0.2">
      <c r="A49" s="39" t="s">
        <v>23</v>
      </c>
      <c r="B49" s="39"/>
      <c r="C49" s="40"/>
      <c r="D49" s="48"/>
      <c r="E49" s="42"/>
    </row>
    <row r="50" spans="1:5" x14ac:dyDescent="0.2">
      <c r="A50" s="49" t="s">
        <v>24</v>
      </c>
      <c r="B50" s="49"/>
      <c r="C50" s="50"/>
      <c r="D50" s="51"/>
      <c r="E50" s="52"/>
    </row>
    <row r="51" spans="1:5" ht="18" customHeight="1" x14ac:dyDescent="0.2">
      <c r="A51" s="38" t="s">
        <v>182</v>
      </c>
      <c r="B51" s="39" t="s">
        <v>6</v>
      </c>
      <c r="C51" s="40">
        <v>6</v>
      </c>
      <c r="D51" s="48"/>
      <c r="E51" s="42">
        <f>C51*D51</f>
        <v>0</v>
      </c>
    </row>
    <row r="52" spans="1:5" x14ac:dyDescent="0.2">
      <c r="A52" s="39" t="s">
        <v>21</v>
      </c>
      <c r="B52" s="39"/>
      <c r="C52" s="40"/>
      <c r="D52" s="48"/>
      <c r="E52" s="42"/>
    </row>
    <row r="53" spans="1:5" x14ac:dyDescent="0.2">
      <c r="A53" s="39" t="s">
        <v>25</v>
      </c>
      <c r="B53" s="39"/>
      <c r="C53" s="40"/>
      <c r="D53" s="48"/>
      <c r="E53" s="42"/>
    </row>
    <row r="54" spans="1:5" x14ac:dyDescent="0.2">
      <c r="A54" s="49" t="s">
        <v>16</v>
      </c>
      <c r="B54" s="49"/>
      <c r="C54" s="50"/>
      <c r="D54" s="51"/>
      <c r="E54" s="52"/>
    </row>
    <row r="55" spans="1:5" ht="18" customHeight="1" x14ac:dyDescent="0.2">
      <c r="A55" s="38" t="s">
        <v>183</v>
      </c>
      <c r="B55" s="39" t="s">
        <v>6</v>
      </c>
      <c r="C55" s="40">
        <v>6</v>
      </c>
      <c r="D55" s="48"/>
      <c r="E55" s="42">
        <f>C55*D55</f>
        <v>0</v>
      </c>
    </row>
    <row r="56" spans="1:5" x14ac:dyDescent="0.2">
      <c r="A56" s="39" t="s">
        <v>21</v>
      </c>
      <c r="B56" s="39"/>
      <c r="C56" s="40"/>
      <c r="D56" s="48"/>
      <c r="E56" s="42"/>
    </row>
    <row r="57" spans="1:5" x14ac:dyDescent="0.2">
      <c r="A57" s="39" t="s">
        <v>26</v>
      </c>
      <c r="B57" s="39"/>
      <c r="C57" s="40"/>
      <c r="D57" s="48"/>
      <c r="E57" s="42"/>
    </row>
    <row r="58" spans="1:5" x14ac:dyDescent="0.2">
      <c r="A58" s="49" t="s">
        <v>27</v>
      </c>
      <c r="B58" s="49"/>
      <c r="C58" s="50"/>
      <c r="D58" s="51"/>
      <c r="E58" s="52"/>
    </row>
    <row r="59" spans="1:5" ht="18" customHeight="1" x14ac:dyDescent="0.2">
      <c r="A59" s="38" t="s">
        <v>184</v>
      </c>
      <c r="B59" s="39" t="s">
        <v>6</v>
      </c>
      <c r="C59" s="40">
        <v>6</v>
      </c>
      <c r="D59" s="48"/>
      <c r="E59" s="42">
        <f>C59*D59</f>
        <v>0</v>
      </c>
    </row>
    <row r="60" spans="1:5" x14ac:dyDescent="0.2">
      <c r="A60" s="39" t="s">
        <v>28</v>
      </c>
      <c r="B60" s="39"/>
      <c r="C60" s="40"/>
      <c r="D60" s="48"/>
      <c r="E60" s="42"/>
    </row>
    <row r="61" spans="1:5" x14ac:dyDescent="0.2">
      <c r="A61" s="49" t="s">
        <v>29</v>
      </c>
      <c r="B61" s="49"/>
      <c r="C61" s="50"/>
      <c r="D61" s="51"/>
      <c r="E61" s="52"/>
    </row>
    <row r="62" spans="1:5" ht="18" customHeight="1" x14ac:dyDescent="0.2">
      <c r="A62" s="38" t="s">
        <v>185</v>
      </c>
      <c r="B62" s="39" t="s">
        <v>6</v>
      </c>
      <c r="C62" s="40">
        <v>6</v>
      </c>
      <c r="D62" s="48"/>
      <c r="E62" s="42">
        <f>C62*D62</f>
        <v>0</v>
      </c>
    </row>
    <row r="63" spans="1:5" x14ac:dyDescent="0.2">
      <c r="A63" s="39" t="s">
        <v>30</v>
      </c>
      <c r="B63" s="39"/>
      <c r="C63" s="40"/>
      <c r="D63" s="48"/>
      <c r="E63" s="42"/>
    </row>
    <row r="64" spans="1:5" x14ac:dyDescent="0.2">
      <c r="A64" s="39" t="s">
        <v>31</v>
      </c>
      <c r="B64" s="39"/>
      <c r="C64" s="40"/>
      <c r="D64" s="48"/>
      <c r="E64" s="42"/>
    </row>
    <row r="65" spans="1:5" x14ac:dyDescent="0.2">
      <c r="A65" s="49" t="s">
        <v>27</v>
      </c>
      <c r="B65" s="49"/>
      <c r="C65" s="50"/>
      <c r="D65" s="51"/>
      <c r="E65" s="52"/>
    </row>
    <row r="66" spans="1:5" ht="18" customHeight="1" x14ac:dyDescent="0.2">
      <c r="A66" s="38" t="s">
        <v>186</v>
      </c>
      <c r="B66" s="39" t="s">
        <v>6</v>
      </c>
      <c r="C66" s="40">
        <v>6</v>
      </c>
      <c r="D66" s="48"/>
      <c r="E66" s="42">
        <f>C66*D66</f>
        <v>0</v>
      </c>
    </row>
    <row r="67" spans="1:5" x14ac:dyDescent="0.2">
      <c r="A67" s="39" t="s">
        <v>30</v>
      </c>
      <c r="B67" s="39"/>
      <c r="C67" s="40"/>
      <c r="D67" s="48"/>
      <c r="E67" s="42"/>
    </row>
    <row r="68" spans="1:5" x14ac:dyDescent="0.2">
      <c r="A68" s="39" t="s">
        <v>32</v>
      </c>
      <c r="B68" s="39"/>
      <c r="C68" s="40"/>
      <c r="D68" s="48"/>
      <c r="E68" s="42"/>
    </row>
    <row r="69" spans="1:5" x14ac:dyDescent="0.2">
      <c r="A69" s="49" t="s">
        <v>33</v>
      </c>
      <c r="B69" s="49"/>
      <c r="C69" s="50"/>
      <c r="D69" s="51"/>
      <c r="E69" s="52"/>
    </row>
    <row r="70" spans="1:5" ht="18" customHeight="1" x14ac:dyDescent="0.2">
      <c r="A70" s="38" t="s">
        <v>187</v>
      </c>
      <c r="B70" s="39" t="s">
        <v>6</v>
      </c>
      <c r="C70" s="40">
        <v>6</v>
      </c>
      <c r="D70" s="48"/>
      <c r="E70" s="42">
        <f>C70*D70</f>
        <v>0</v>
      </c>
    </row>
    <row r="71" spans="1:5" x14ac:dyDescent="0.2">
      <c r="A71" s="39" t="s">
        <v>34</v>
      </c>
      <c r="B71" s="39"/>
      <c r="C71" s="40"/>
      <c r="D71" s="48"/>
      <c r="E71" s="42"/>
    </row>
    <row r="72" spans="1:5" x14ac:dyDescent="0.2">
      <c r="A72" s="39" t="s">
        <v>35</v>
      </c>
      <c r="B72" s="39"/>
      <c r="C72" s="40"/>
      <c r="D72" s="48"/>
      <c r="E72" s="42"/>
    </row>
    <row r="73" spans="1:5" x14ac:dyDescent="0.2">
      <c r="A73" s="49" t="s">
        <v>27</v>
      </c>
      <c r="B73" s="49"/>
      <c r="C73" s="50"/>
      <c r="D73" s="51"/>
      <c r="E73" s="52"/>
    </row>
    <row r="74" spans="1:5" ht="18" customHeight="1" x14ac:dyDescent="0.2">
      <c r="A74" s="38" t="s">
        <v>188</v>
      </c>
      <c r="B74" s="39" t="s">
        <v>6</v>
      </c>
      <c r="C74" s="40">
        <v>6</v>
      </c>
      <c r="D74" s="48"/>
      <c r="E74" s="42">
        <f>C74*D74</f>
        <v>0</v>
      </c>
    </row>
    <row r="75" spans="1:5" x14ac:dyDescent="0.2">
      <c r="A75" s="39" t="s">
        <v>36</v>
      </c>
      <c r="B75" s="39"/>
      <c r="C75" s="40"/>
      <c r="D75" s="48"/>
      <c r="E75" s="42"/>
    </row>
    <row r="76" spans="1:5" x14ac:dyDescent="0.2">
      <c r="A76" s="39" t="s">
        <v>37</v>
      </c>
      <c r="B76" s="39"/>
      <c r="C76" s="40"/>
      <c r="D76" s="48"/>
      <c r="E76" s="42"/>
    </row>
    <row r="77" spans="1:5" x14ac:dyDescent="0.2">
      <c r="A77" s="49" t="s">
        <v>38</v>
      </c>
      <c r="B77" s="49"/>
      <c r="C77" s="50"/>
      <c r="D77" s="51"/>
      <c r="E77" s="52"/>
    </row>
    <row r="78" spans="1:5" ht="18" customHeight="1" x14ac:dyDescent="0.2">
      <c r="A78" s="38" t="s">
        <v>189</v>
      </c>
      <c r="B78" s="39" t="s">
        <v>6</v>
      </c>
      <c r="C78" s="40">
        <v>6</v>
      </c>
      <c r="D78" s="48"/>
      <c r="E78" s="42">
        <f>C78*D78</f>
        <v>0</v>
      </c>
    </row>
    <row r="79" spans="1:5" x14ac:dyDescent="0.2">
      <c r="A79" s="39" t="s">
        <v>21</v>
      </c>
      <c r="B79" s="39"/>
      <c r="C79" s="40"/>
      <c r="D79" s="48"/>
      <c r="E79" s="42"/>
    </row>
    <row r="80" spans="1:5" x14ac:dyDescent="0.2">
      <c r="A80" s="39" t="s">
        <v>39</v>
      </c>
      <c r="B80" s="39"/>
      <c r="C80" s="40"/>
      <c r="D80" s="48"/>
      <c r="E80" s="42"/>
    </row>
    <row r="81" spans="1:5" x14ac:dyDescent="0.2">
      <c r="A81" s="49" t="s">
        <v>27</v>
      </c>
      <c r="B81" s="49"/>
      <c r="C81" s="50"/>
      <c r="D81" s="51"/>
      <c r="E81" s="52"/>
    </row>
    <row r="82" spans="1:5" ht="18" customHeight="1" x14ac:dyDescent="0.2">
      <c r="A82" s="38" t="s">
        <v>190</v>
      </c>
      <c r="B82" s="39" t="s">
        <v>6</v>
      </c>
      <c r="C82" s="40">
        <v>6</v>
      </c>
      <c r="D82" s="48"/>
      <c r="E82" s="42">
        <f>C82*D82</f>
        <v>0</v>
      </c>
    </row>
    <row r="83" spans="1:5" x14ac:dyDescent="0.2">
      <c r="A83" s="39" t="s">
        <v>40</v>
      </c>
      <c r="B83" s="39"/>
      <c r="C83" s="40"/>
      <c r="D83" s="48"/>
      <c r="E83" s="42"/>
    </row>
    <row r="84" spans="1:5" x14ac:dyDescent="0.2">
      <c r="A84" s="39" t="s">
        <v>41</v>
      </c>
      <c r="B84" s="39"/>
      <c r="C84" s="40"/>
      <c r="D84" s="48"/>
      <c r="E84" s="42"/>
    </row>
    <row r="85" spans="1:5" x14ac:dyDescent="0.2">
      <c r="A85" s="49" t="s">
        <v>42</v>
      </c>
      <c r="B85" s="49"/>
      <c r="C85" s="50"/>
      <c r="D85" s="51"/>
      <c r="E85" s="52"/>
    </row>
    <row r="86" spans="1:5" ht="18" customHeight="1" x14ac:dyDescent="0.2">
      <c r="A86" s="38" t="s">
        <v>191</v>
      </c>
      <c r="B86" s="39" t="s">
        <v>6</v>
      </c>
      <c r="C86" s="40">
        <v>6</v>
      </c>
      <c r="D86" s="48"/>
      <c r="E86" s="42">
        <f>C86*D86</f>
        <v>0</v>
      </c>
    </row>
    <row r="87" spans="1:5" x14ac:dyDescent="0.2">
      <c r="A87" s="39" t="s">
        <v>43</v>
      </c>
      <c r="B87" s="39"/>
      <c r="C87" s="40"/>
      <c r="D87" s="48"/>
      <c r="E87" s="42"/>
    </row>
    <row r="88" spans="1:5" x14ac:dyDescent="0.2">
      <c r="A88" s="39" t="s">
        <v>44</v>
      </c>
      <c r="B88" s="39"/>
      <c r="C88" s="40"/>
      <c r="D88" s="48"/>
      <c r="E88" s="42"/>
    </row>
    <row r="89" spans="1:5" x14ac:dyDescent="0.2">
      <c r="A89" s="49" t="s">
        <v>24</v>
      </c>
      <c r="B89" s="49"/>
      <c r="C89" s="50"/>
      <c r="D89" s="51"/>
      <c r="E89" s="52"/>
    </row>
    <row r="90" spans="1:5" ht="18" customHeight="1" x14ac:dyDescent="0.2">
      <c r="A90" s="38" t="s">
        <v>192</v>
      </c>
      <c r="B90" s="39" t="s">
        <v>6</v>
      </c>
      <c r="C90" s="40">
        <v>6</v>
      </c>
      <c r="D90" s="48"/>
      <c r="E90" s="42">
        <f>C90*D90</f>
        <v>0</v>
      </c>
    </row>
    <row r="91" spans="1:5" x14ac:dyDescent="0.2">
      <c r="A91" s="39" t="s">
        <v>43</v>
      </c>
      <c r="B91" s="39"/>
      <c r="C91" s="40"/>
      <c r="D91" s="48"/>
      <c r="E91" s="42"/>
    </row>
    <row r="92" spans="1:5" x14ac:dyDescent="0.2">
      <c r="A92" s="39" t="s">
        <v>45</v>
      </c>
      <c r="B92" s="39"/>
      <c r="C92" s="40"/>
      <c r="D92" s="48"/>
      <c r="E92" s="42"/>
    </row>
    <row r="93" spans="1:5" x14ac:dyDescent="0.2">
      <c r="A93" s="49" t="s">
        <v>27</v>
      </c>
      <c r="B93" s="49"/>
      <c r="C93" s="50"/>
      <c r="D93" s="51"/>
      <c r="E93" s="52"/>
    </row>
    <row r="94" spans="1:5" ht="18" customHeight="1" x14ac:dyDescent="0.2">
      <c r="A94" s="38" t="s">
        <v>193</v>
      </c>
      <c r="B94" s="39" t="s">
        <v>6</v>
      </c>
      <c r="C94" s="40">
        <v>6</v>
      </c>
      <c r="D94" s="48"/>
      <c r="E94" s="42">
        <f>C94*D94</f>
        <v>0</v>
      </c>
    </row>
    <row r="95" spans="1:5" x14ac:dyDescent="0.2">
      <c r="A95" s="39" t="s">
        <v>46</v>
      </c>
      <c r="B95" s="39"/>
      <c r="C95" s="40"/>
      <c r="D95" s="48"/>
      <c r="E95" s="42"/>
    </row>
    <row r="96" spans="1:5" x14ac:dyDescent="0.2">
      <c r="A96" s="39" t="s">
        <v>44</v>
      </c>
      <c r="B96" s="39"/>
      <c r="C96" s="40"/>
      <c r="D96" s="48"/>
      <c r="E96" s="42"/>
    </row>
    <row r="97" spans="1:5" x14ac:dyDescent="0.2">
      <c r="A97" s="49" t="s">
        <v>24</v>
      </c>
      <c r="B97" s="49"/>
      <c r="C97" s="50"/>
      <c r="D97" s="51"/>
      <c r="E97" s="52"/>
    </row>
    <row r="98" spans="1:5" ht="18" customHeight="1" x14ac:dyDescent="0.2">
      <c r="A98" s="38" t="s">
        <v>194</v>
      </c>
      <c r="B98" s="39" t="s">
        <v>6</v>
      </c>
      <c r="C98" s="40">
        <v>6</v>
      </c>
      <c r="D98" s="48"/>
      <c r="E98" s="42">
        <f>C98*D98</f>
        <v>0</v>
      </c>
    </row>
    <row r="99" spans="1:5" x14ac:dyDescent="0.2">
      <c r="A99" s="39" t="s">
        <v>47</v>
      </c>
      <c r="B99" s="39"/>
      <c r="C99" s="40"/>
      <c r="D99" s="48"/>
      <c r="E99" s="42"/>
    </row>
    <row r="100" spans="1:5" x14ac:dyDescent="0.2">
      <c r="A100" s="39" t="s">
        <v>45</v>
      </c>
      <c r="B100" s="39"/>
      <c r="C100" s="40"/>
      <c r="D100" s="48"/>
      <c r="E100" s="42"/>
    </row>
    <row r="101" spans="1:5" x14ac:dyDescent="0.2">
      <c r="A101" s="49" t="s">
        <v>27</v>
      </c>
      <c r="B101" s="49"/>
      <c r="C101" s="50"/>
      <c r="D101" s="51"/>
      <c r="E101" s="52"/>
    </row>
    <row r="102" spans="1:5" ht="18" customHeight="1" x14ac:dyDescent="0.2">
      <c r="A102" s="38" t="s">
        <v>195</v>
      </c>
      <c r="B102" s="39" t="s">
        <v>6</v>
      </c>
      <c r="C102" s="40">
        <v>6</v>
      </c>
      <c r="D102" s="48"/>
      <c r="E102" s="42">
        <f>C102*D102</f>
        <v>0</v>
      </c>
    </row>
    <row r="103" spans="1:5" x14ac:dyDescent="0.2">
      <c r="A103" s="39" t="s">
        <v>48</v>
      </c>
      <c r="B103" s="39"/>
      <c r="C103" s="40"/>
      <c r="D103" s="48"/>
      <c r="E103" s="42"/>
    </row>
    <row r="104" spans="1:5" x14ac:dyDescent="0.2">
      <c r="A104" s="49" t="s">
        <v>49</v>
      </c>
      <c r="B104" s="49"/>
      <c r="C104" s="50"/>
      <c r="D104" s="51"/>
      <c r="E104" s="52"/>
    </row>
    <row r="105" spans="1:5" ht="18" customHeight="1" x14ac:dyDescent="0.2">
      <c r="A105" s="38" t="s">
        <v>196</v>
      </c>
      <c r="B105" s="39" t="s">
        <v>6</v>
      </c>
      <c r="C105" s="40">
        <v>6</v>
      </c>
      <c r="D105" s="48"/>
      <c r="E105" s="42">
        <f>C105*D105</f>
        <v>0</v>
      </c>
    </row>
    <row r="106" spans="1:5" x14ac:dyDescent="0.2">
      <c r="A106" s="39" t="s">
        <v>30</v>
      </c>
      <c r="B106" s="39"/>
      <c r="C106" s="40"/>
      <c r="D106" s="48"/>
      <c r="E106" s="42"/>
    </row>
    <row r="107" spans="1:5" x14ac:dyDescent="0.2">
      <c r="A107" s="39" t="s">
        <v>50</v>
      </c>
      <c r="B107" s="39"/>
      <c r="C107" s="40"/>
      <c r="D107" s="48"/>
      <c r="E107" s="42"/>
    </row>
    <row r="108" spans="1:5" x14ac:dyDescent="0.2">
      <c r="A108" s="49" t="s">
        <v>42</v>
      </c>
      <c r="B108" s="49"/>
      <c r="C108" s="50"/>
      <c r="D108" s="51"/>
      <c r="E108" s="52"/>
    </row>
    <row r="109" spans="1:5" ht="18" customHeight="1" x14ac:dyDescent="0.2">
      <c r="A109" s="38" t="s">
        <v>197</v>
      </c>
      <c r="B109" s="39" t="s">
        <v>6</v>
      </c>
      <c r="C109" s="40">
        <v>6</v>
      </c>
      <c r="D109" s="48"/>
      <c r="E109" s="42">
        <f>C109*D109</f>
        <v>0</v>
      </c>
    </row>
    <row r="110" spans="1:5" x14ac:dyDescent="0.2">
      <c r="A110" s="39" t="s">
        <v>51</v>
      </c>
      <c r="B110" s="39"/>
      <c r="C110" s="40"/>
      <c r="D110" s="48"/>
      <c r="E110" s="42"/>
    </row>
    <row r="111" spans="1:5" x14ac:dyDescent="0.2">
      <c r="A111" s="39" t="s">
        <v>52</v>
      </c>
      <c r="B111" s="39"/>
      <c r="C111" s="40"/>
      <c r="D111" s="48"/>
      <c r="E111" s="42"/>
    </row>
    <row r="112" spans="1:5" x14ac:dyDescent="0.2">
      <c r="A112" s="49" t="s">
        <v>27</v>
      </c>
      <c r="B112" s="49"/>
      <c r="C112" s="50"/>
      <c r="D112" s="51"/>
      <c r="E112" s="52"/>
    </row>
    <row r="113" spans="1:5" ht="18" customHeight="1" x14ac:dyDescent="0.2">
      <c r="A113" s="38" t="s">
        <v>198</v>
      </c>
      <c r="B113" s="39" t="s">
        <v>6</v>
      </c>
      <c r="C113" s="40">
        <v>6</v>
      </c>
      <c r="D113" s="48"/>
      <c r="E113" s="42">
        <f>C113*D113</f>
        <v>0</v>
      </c>
    </row>
    <row r="114" spans="1:5" x14ac:dyDescent="0.2">
      <c r="A114" s="39" t="s">
        <v>36</v>
      </c>
      <c r="B114" s="39"/>
      <c r="C114" s="40"/>
      <c r="D114" s="48"/>
      <c r="E114" s="42"/>
    </row>
    <row r="115" spans="1:5" x14ac:dyDescent="0.2">
      <c r="A115" s="39" t="s">
        <v>53</v>
      </c>
      <c r="B115" s="39"/>
      <c r="C115" s="40"/>
      <c r="D115" s="48"/>
      <c r="E115" s="42"/>
    </row>
    <row r="116" spans="1:5" x14ac:dyDescent="0.2">
      <c r="A116" s="49" t="s">
        <v>38</v>
      </c>
      <c r="B116" s="49"/>
      <c r="C116" s="50"/>
      <c r="D116" s="51"/>
      <c r="E116" s="52"/>
    </row>
    <row r="117" spans="1:5" ht="18" customHeight="1" x14ac:dyDescent="0.2">
      <c r="A117" s="38" t="s">
        <v>199</v>
      </c>
      <c r="B117" s="39" t="s">
        <v>6</v>
      </c>
      <c r="C117" s="40">
        <v>6</v>
      </c>
      <c r="D117" s="48"/>
      <c r="E117" s="42">
        <f>C117*D117</f>
        <v>0</v>
      </c>
    </row>
    <row r="118" spans="1:5" x14ac:dyDescent="0.2">
      <c r="A118" s="39" t="s">
        <v>36</v>
      </c>
      <c r="B118" s="39"/>
      <c r="C118" s="40"/>
      <c r="D118" s="48"/>
      <c r="E118" s="42"/>
    </row>
    <row r="119" spans="1:5" x14ac:dyDescent="0.2">
      <c r="A119" s="39" t="s">
        <v>54</v>
      </c>
      <c r="B119" s="39"/>
      <c r="C119" s="40"/>
      <c r="D119" s="48"/>
      <c r="E119" s="42"/>
    </row>
    <row r="120" spans="1:5" x14ac:dyDescent="0.2">
      <c r="A120" s="49" t="s">
        <v>38</v>
      </c>
      <c r="B120" s="49"/>
      <c r="C120" s="50"/>
      <c r="D120" s="51"/>
      <c r="E120" s="52"/>
    </row>
    <row r="121" spans="1:5" ht="18" customHeight="1" x14ac:dyDescent="0.2">
      <c r="A121" s="38" t="s">
        <v>200</v>
      </c>
      <c r="B121" s="39" t="s">
        <v>6</v>
      </c>
      <c r="C121" s="40">
        <v>6</v>
      </c>
      <c r="D121" s="48"/>
      <c r="E121" s="42">
        <f>C121*D121</f>
        <v>0</v>
      </c>
    </row>
    <row r="122" spans="1:5" x14ac:dyDescent="0.2">
      <c r="A122" s="39" t="s">
        <v>55</v>
      </c>
      <c r="B122" s="39"/>
      <c r="C122" s="40"/>
      <c r="D122" s="48"/>
      <c r="E122" s="42"/>
    </row>
    <row r="123" spans="1:5" x14ac:dyDescent="0.2">
      <c r="A123" s="39" t="s">
        <v>56</v>
      </c>
      <c r="B123" s="39"/>
      <c r="C123" s="40"/>
      <c r="D123" s="48"/>
      <c r="E123" s="42"/>
    </row>
    <row r="124" spans="1:5" x14ac:dyDescent="0.2">
      <c r="A124" s="49" t="s">
        <v>27</v>
      </c>
      <c r="B124" s="49"/>
      <c r="C124" s="50"/>
      <c r="D124" s="51"/>
      <c r="E124" s="52"/>
    </row>
    <row r="125" spans="1:5" ht="18" customHeight="1" x14ac:dyDescent="0.2">
      <c r="A125" s="38" t="s">
        <v>201</v>
      </c>
      <c r="B125" s="39" t="s">
        <v>6</v>
      </c>
      <c r="C125" s="40">
        <v>6</v>
      </c>
      <c r="D125" s="48"/>
      <c r="E125" s="42">
        <f>C125*D125</f>
        <v>0</v>
      </c>
    </row>
    <row r="126" spans="1:5" x14ac:dyDescent="0.2">
      <c r="A126" s="39" t="s">
        <v>57</v>
      </c>
      <c r="B126" s="39"/>
      <c r="C126" s="40"/>
      <c r="D126" s="48"/>
      <c r="E126" s="42"/>
    </row>
    <row r="127" spans="1:5" x14ac:dyDescent="0.2">
      <c r="A127" s="39" t="s">
        <v>204</v>
      </c>
      <c r="B127" s="39"/>
      <c r="C127" s="40"/>
      <c r="D127" s="48"/>
      <c r="E127" s="42"/>
    </row>
    <row r="128" spans="1:5" x14ac:dyDescent="0.2">
      <c r="A128" s="49" t="s">
        <v>205</v>
      </c>
      <c r="B128" s="49"/>
      <c r="C128" s="50"/>
      <c r="D128" s="51"/>
      <c r="E128" s="52"/>
    </row>
    <row r="129" spans="1:5" ht="18" customHeight="1" x14ac:dyDescent="0.2">
      <c r="A129" s="38" t="s">
        <v>206</v>
      </c>
      <c r="B129" s="39" t="s">
        <v>6</v>
      </c>
      <c r="C129" s="40">
        <v>6</v>
      </c>
      <c r="D129" s="48"/>
      <c r="E129" s="42">
        <f>C129*D129</f>
        <v>0</v>
      </c>
    </row>
    <row r="130" spans="1:5" x14ac:dyDescent="0.2">
      <c r="A130" s="39" t="s">
        <v>202</v>
      </c>
      <c r="B130" s="39"/>
      <c r="C130" s="40"/>
      <c r="D130" s="48"/>
      <c r="E130" s="42"/>
    </row>
    <row r="131" spans="1:5" x14ac:dyDescent="0.2">
      <c r="A131" s="49" t="s">
        <v>203</v>
      </c>
      <c r="B131" s="49"/>
      <c r="C131" s="50"/>
      <c r="D131" s="51"/>
      <c r="E131" s="52"/>
    </row>
    <row r="132" spans="1:5" ht="18" customHeight="1" x14ac:dyDescent="0.2">
      <c r="A132" s="38" t="s">
        <v>207</v>
      </c>
      <c r="B132" s="39" t="s">
        <v>58</v>
      </c>
      <c r="C132" s="40">
        <v>6</v>
      </c>
      <c r="D132" s="48"/>
      <c r="E132" s="42">
        <f>C132*D132</f>
        <v>0</v>
      </c>
    </row>
    <row r="133" spans="1:5" x14ac:dyDescent="0.2">
      <c r="A133" s="39" t="s">
        <v>59</v>
      </c>
      <c r="B133" s="39"/>
      <c r="C133" s="40"/>
      <c r="D133" s="48"/>
      <c r="E133" s="42"/>
    </row>
    <row r="134" spans="1:5" x14ac:dyDescent="0.2">
      <c r="A134" s="39" t="s">
        <v>60</v>
      </c>
      <c r="B134" s="39"/>
      <c r="C134" s="40"/>
      <c r="D134" s="48"/>
      <c r="E134" s="42"/>
    </row>
    <row r="135" spans="1:5" x14ac:dyDescent="0.2">
      <c r="A135" s="39" t="s">
        <v>61</v>
      </c>
      <c r="B135" s="39"/>
      <c r="C135" s="40"/>
      <c r="D135" s="48"/>
      <c r="E135" s="42"/>
    </row>
    <row r="136" spans="1:5" x14ac:dyDescent="0.2">
      <c r="A136" s="49" t="s">
        <v>62</v>
      </c>
      <c r="B136" s="49"/>
      <c r="C136" s="50"/>
      <c r="D136" s="51"/>
      <c r="E136" s="52"/>
    </row>
    <row r="137" spans="1:5" ht="18" customHeight="1" x14ac:dyDescent="0.2">
      <c r="A137" s="38" t="s">
        <v>208</v>
      </c>
      <c r="B137" s="39" t="s">
        <v>58</v>
      </c>
      <c r="C137" s="40">
        <v>6</v>
      </c>
      <c r="D137" s="48"/>
      <c r="E137" s="42">
        <f>C137*D137</f>
        <v>0</v>
      </c>
    </row>
    <row r="138" spans="1:5" x14ac:dyDescent="0.2">
      <c r="A138" s="39" t="s">
        <v>63</v>
      </c>
      <c r="B138" s="39"/>
      <c r="C138" s="40"/>
      <c r="D138" s="48"/>
      <c r="E138" s="42"/>
    </row>
    <row r="139" spans="1:5" x14ac:dyDescent="0.2">
      <c r="A139" s="39" t="s">
        <v>64</v>
      </c>
      <c r="B139" s="39"/>
      <c r="C139" s="40"/>
      <c r="D139" s="48"/>
      <c r="E139" s="42"/>
    </row>
    <row r="140" spans="1:5" x14ac:dyDescent="0.2">
      <c r="A140" s="39" t="s">
        <v>209</v>
      </c>
      <c r="B140" s="39"/>
      <c r="C140" s="40"/>
      <c r="D140" s="48"/>
      <c r="E140" s="42"/>
    </row>
    <row r="141" spans="1:5" x14ac:dyDescent="0.2">
      <c r="A141" s="49" t="s">
        <v>210</v>
      </c>
      <c r="B141" s="49"/>
      <c r="C141" s="50"/>
      <c r="D141" s="51"/>
      <c r="E141" s="52"/>
    </row>
    <row r="142" spans="1:5" ht="18" customHeight="1" x14ac:dyDescent="0.2">
      <c r="A142" s="38" t="s">
        <v>211</v>
      </c>
      <c r="B142" s="39" t="s">
        <v>58</v>
      </c>
      <c r="C142" s="40">
        <v>6</v>
      </c>
      <c r="D142" s="48"/>
      <c r="E142" s="42">
        <f>C142*D142</f>
        <v>0</v>
      </c>
    </row>
    <row r="143" spans="1:5" x14ac:dyDescent="0.2">
      <c r="A143" s="39" t="s">
        <v>65</v>
      </c>
      <c r="B143" s="39"/>
      <c r="C143" s="40"/>
      <c r="D143" s="48"/>
      <c r="E143" s="42"/>
    </row>
    <row r="144" spans="1:5" x14ac:dyDescent="0.2">
      <c r="A144" s="49" t="s">
        <v>66</v>
      </c>
      <c r="B144" s="49"/>
      <c r="C144" s="50"/>
      <c r="D144" s="51"/>
      <c r="E144" s="52"/>
    </row>
    <row r="145" spans="1:5" ht="18" customHeight="1" x14ac:dyDescent="0.2">
      <c r="A145" s="38" t="s">
        <v>212</v>
      </c>
      <c r="B145" s="39" t="s">
        <v>67</v>
      </c>
      <c r="C145" s="40">
        <v>6</v>
      </c>
      <c r="D145" s="48"/>
      <c r="E145" s="42">
        <f>C145*D145</f>
        <v>0</v>
      </c>
    </row>
    <row r="146" spans="1:5" x14ac:dyDescent="0.2">
      <c r="A146" s="49" t="s">
        <v>68</v>
      </c>
      <c r="B146" s="49"/>
      <c r="C146" s="50"/>
      <c r="D146" s="51"/>
      <c r="E146" s="52"/>
    </row>
    <row r="147" spans="1:5" ht="18" customHeight="1" x14ac:dyDescent="0.2">
      <c r="A147" s="38" t="s">
        <v>213</v>
      </c>
      <c r="B147" s="39" t="s">
        <v>58</v>
      </c>
      <c r="C147" s="40">
        <v>6</v>
      </c>
      <c r="D147" s="48"/>
      <c r="E147" s="42">
        <f>C147*D147</f>
        <v>0</v>
      </c>
    </row>
    <row r="148" spans="1:5" x14ac:dyDescent="0.2">
      <c r="A148" s="39" t="s">
        <v>214</v>
      </c>
      <c r="B148" s="39"/>
      <c r="C148" s="40"/>
      <c r="D148" s="48"/>
      <c r="E148" s="42"/>
    </row>
    <row r="149" spans="1:5" x14ac:dyDescent="0.2">
      <c r="A149" s="39" t="s">
        <v>217</v>
      </c>
      <c r="B149" s="39"/>
      <c r="C149" s="40"/>
      <c r="D149" s="48"/>
      <c r="E149" s="42"/>
    </row>
    <row r="150" spans="1:5" x14ac:dyDescent="0.2">
      <c r="A150" s="49" t="s">
        <v>218</v>
      </c>
      <c r="B150" s="49"/>
      <c r="C150" s="50"/>
      <c r="D150" s="51"/>
      <c r="E150" s="52"/>
    </row>
    <row r="151" spans="1:5" ht="18" customHeight="1" x14ac:dyDescent="0.2">
      <c r="A151" s="38" t="s">
        <v>215</v>
      </c>
      <c r="B151" s="39" t="s">
        <v>58</v>
      </c>
      <c r="C151" s="40">
        <v>6</v>
      </c>
      <c r="D151" s="48"/>
      <c r="E151" s="42">
        <f>C151*D151</f>
        <v>0</v>
      </c>
    </row>
    <row r="152" spans="1:5" x14ac:dyDescent="0.2">
      <c r="A152" s="39" t="s">
        <v>69</v>
      </c>
      <c r="B152" s="39"/>
      <c r="C152" s="40"/>
      <c r="D152" s="48"/>
      <c r="E152" s="42"/>
    </row>
    <row r="153" spans="1:5" x14ac:dyDescent="0.2">
      <c r="A153" s="39" t="s">
        <v>70</v>
      </c>
      <c r="B153" s="39"/>
      <c r="C153" s="40"/>
      <c r="D153" s="48"/>
      <c r="E153" s="42"/>
    </row>
    <row r="154" spans="1:5" x14ac:dyDescent="0.2">
      <c r="A154" s="49" t="s">
        <v>71</v>
      </c>
      <c r="B154" s="49"/>
      <c r="C154" s="50"/>
      <c r="D154" s="51"/>
      <c r="E154" s="52"/>
    </row>
    <row r="155" spans="1:5" ht="18" customHeight="1" x14ac:dyDescent="0.2">
      <c r="A155" s="38" t="s">
        <v>216</v>
      </c>
      <c r="B155" s="39" t="s">
        <v>58</v>
      </c>
      <c r="C155" s="40">
        <v>6</v>
      </c>
      <c r="D155" s="48"/>
      <c r="E155" s="42">
        <f>C155*D155</f>
        <v>0</v>
      </c>
    </row>
    <row r="156" spans="1:5" x14ac:dyDescent="0.2">
      <c r="A156" s="39" t="s">
        <v>65</v>
      </c>
      <c r="B156" s="39"/>
      <c r="C156" s="40"/>
      <c r="D156" s="48"/>
      <c r="E156" s="42"/>
    </row>
    <row r="157" spans="1:5" x14ac:dyDescent="0.2">
      <c r="A157" s="49" t="s">
        <v>66</v>
      </c>
      <c r="B157" s="49"/>
      <c r="C157" s="50"/>
      <c r="D157" s="51"/>
      <c r="E157" s="52"/>
    </row>
    <row r="158" spans="1:5" ht="18" customHeight="1" x14ac:dyDescent="0.2">
      <c r="A158" s="38" t="s">
        <v>219</v>
      </c>
      <c r="B158" s="39" t="s">
        <v>58</v>
      </c>
      <c r="C158" s="40">
        <v>6</v>
      </c>
      <c r="D158" s="48"/>
      <c r="E158" s="42">
        <f>C158*D158</f>
        <v>0</v>
      </c>
    </row>
    <row r="159" spans="1:5" x14ac:dyDescent="0.2">
      <c r="A159" s="39" t="s">
        <v>72</v>
      </c>
      <c r="B159" s="39"/>
      <c r="C159" s="40"/>
      <c r="D159" s="48"/>
      <c r="E159" s="42"/>
    </row>
    <row r="160" spans="1:5" x14ac:dyDescent="0.2">
      <c r="A160" s="39" t="s">
        <v>73</v>
      </c>
      <c r="B160" s="39"/>
      <c r="C160" s="40"/>
      <c r="D160" s="48"/>
      <c r="E160" s="42"/>
    </row>
    <row r="161" spans="1:5" x14ac:dyDescent="0.2">
      <c r="A161" s="49" t="s">
        <v>74</v>
      </c>
      <c r="B161" s="49"/>
      <c r="C161" s="50"/>
      <c r="D161" s="51"/>
      <c r="E161" s="52"/>
    </row>
    <row r="162" spans="1:5" ht="18" customHeight="1" x14ac:dyDescent="0.2">
      <c r="A162" s="38" t="s">
        <v>220</v>
      </c>
      <c r="B162" s="39" t="s">
        <v>58</v>
      </c>
      <c r="C162" s="40">
        <v>6</v>
      </c>
      <c r="D162" s="48"/>
      <c r="E162" s="42">
        <f>C162*D162</f>
        <v>0</v>
      </c>
    </row>
    <row r="163" spans="1:5" x14ac:dyDescent="0.2">
      <c r="A163" s="39" t="s">
        <v>75</v>
      </c>
      <c r="B163" s="39"/>
      <c r="C163" s="40"/>
      <c r="D163" s="48"/>
      <c r="E163" s="42"/>
    </row>
    <row r="164" spans="1:5" x14ac:dyDescent="0.2">
      <c r="A164" s="49" t="s">
        <v>76</v>
      </c>
      <c r="B164" s="49"/>
      <c r="C164" s="50"/>
      <c r="D164" s="51"/>
      <c r="E164" s="52"/>
    </row>
    <row r="165" spans="1:5" ht="18" customHeight="1" x14ac:dyDescent="0.2">
      <c r="A165" s="38" t="s">
        <v>221</v>
      </c>
      <c r="B165" s="39" t="s">
        <v>58</v>
      </c>
      <c r="C165" s="40">
        <v>6</v>
      </c>
      <c r="D165" s="48"/>
      <c r="E165" s="42">
        <f>C165*D165</f>
        <v>0</v>
      </c>
    </row>
    <row r="166" spans="1:5" x14ac:dyDescent="0.2">
      <c r="A166" s="39" t="s">
        <v>77</v>
      </c>
      <c r="B166" s="39"/>
      <c r="C166" s="40"/>
      <c r="D166" s="48"/>
      <c r="E166" s="42"/>
    </row>
    <row r="167" spans="1:5" x14ac:dyDescent="0.2">
      <c r="A167" s="49" t="s">
        <v>78</v>
      </c>
      <c r="B167" s="49"/>
      <c r="C167" s="50"/>
      <c r="D167" s="51"/>
      <c r="E167" s="52"/>
    </row>
    <row r="168" spans="1:5" ht="18" customHeight="1" x14ac:dyDescent="0.2">
      <c r="A168" s="38" t="s">
        <v>222</v>
      </c>
      <c r="B168" s="39" t="s">
        <v>58</v>
      </c>
      <c r="C168" s="40">
        <v>6</v>
      </c>
      <c r="D168" s="48"/>
      <c r="E168" s="42">
        <f>C168*D168</f>
        <v>0</v>
      </c>
    </row>
    <row r="169" spans="1:5" x14ac:dyDescent="0.2">
      <c r="A169" s="39" t="s">
        <v>79</v>
      </c>
      <c r="B169" s="39"/>
      <c r="C169" s="40"/>
      <c r="D169" s="48"/>
      <c r="E169" s="42"/>
    </row>
    <row r="170" spans="1:5" x14ac:dyDescent="0.2">
      <c r="A170" s="39" t="s">
        <v>80</v>
      </c>
      <c r="B170" s="39"/>
      <c r="C170" s="40"/>
      <c r="D170" s="48"/>
      <c r="E170" s="42"/>
    </row>
    <row r="171" spans="1:5" x14ac:dyDescent="0.2">
      <c r="A171" s="49" t="s">
        <v>81</v>
      </c>
      <c r="B171" s="49"/>
      <c r="C171" s="50"/>
      <c r="D171" s="51"/>
      <c r="E171" s="52"/>
    </row>
    <row r="172" spans="1:5" ht="18" customHeight="1" x14ac:dyDescent="0.2">
      <c r="A172" s="38" t="s">
        <v>223</v>
      </c>
      <c r="B172" s="39" t="s">
        <v>58</v>
      </c>
      <c r="C172" s="40">
        <v>6</v>
      </c>
      <c r="D172" s="48"/>
      <c r="E172" s="42">
        <f>C172*D172</f>
        <v>0</v>
      </c>
    </row>
    <row r="173" spans="1:5" x14ac:dyDescent="0.2">
      <c r="A173" s="39" t="s">
        <v>82</v>
      </c>
      <c r="B173" s="39"/>
      <c r="C173" s="40"/>
      <c r="D173" s="48"/>
      <c r="E173" s="42"/>
    </row>
    <row r="174" spans="1:5" x14ac:dyDescent="0.2">
      <c r="A174" s="39" t="s">
        <v>83</v>
      </c>
      <c r="B174" s="39"/>
      <c r="C174" s="40"/>
      <c r="D174" s="48"/>
      <c r="E174" s="42"/>
    </row>
    <row r="175" spans="1:5" x14ac:dyDescent="0.2">
      <c r="A175" s="49" t="s">
        <v>84</v>
      </c>
      <c r="B175" s="49"/>
      <c r="C175" s="50"/>
      <c r="D175" s="51"/>
      <c r="E175" s="52"/>
    </row>
    <row r="176" spans="1:5" ht="18" customHeight="1" x14ac:dyDescent="0.2">
      <c r="A176" s="38" t="s">
        <v>224</v>
      </c>
      <c r="B176" s="39" t="s">
        <v>58</v>
      </c>
      <c r="C176" s="40">
        <v>6</v>
      </c>
      <c r="D176" s="48"/>
      <c r="E176" s="42">
        <f>C176*D176</f>
        <v>0</v>
      </c>
    </row>
    <row r="177" spans="1:5" x14ac:dyDescent="0.2">
      <c r="A177" s="39" t="s">
        <v>85</v>
      </c>
      <c r="B177" s="39"/>
      <c r="C177" s="40"/>
      <c r="D177" s="48"/>
      <c r="E177" s="42"/>
    </row>
    <row r="178" spans="1:5" x14ac:dyDescent="0.2">
      <c r="A178" s="49" t="s">
        <v>78</v>
      </c>
      <c r="B178" s="49"/>
      <c r="C178" s="50"/>
      <c r="D178" s="51"/>
      <c r="E178" s="52"/>
    </row>
    <row r="179" spans="1:5" ht="18" customHeight="1" x14ac:dyDescent="0.2">
      <c r="A179" s="38" t="s">
        <v>225</v>
      </c>
      <c r="B179" s="39" t="s">
        <v>6</v>
      </c>
      <c r="C179" s="40">
        <v>6</v>
      </c>
      <c r="D179" s="48"/>
      <c r="E179" s="42">
        <f>C179*D179</f>
        <v>0</v>
      </c>
    </row>
    <row r="180" spans="1:5" x14ac:dyDescent="0.2">
      <c r="A180" s="39" t="s">
        <v>86</v>
      </c>
      <c r="B180" s="39"/>
      <c r="C180" s="40"/>
      <c r="D180" s="48"/>
      <c r="E180" s="42"/>
    </row>
    <row r="181" spans="1:5" x14ac:dyDescent="0.2">
      <c r="A181" s="49" t="s">
        <v>87</v>
      </c>
      <c r="B181" s="49"/>
      <c r="C181" s="50"/>
      <c r="D181" s="51"/>
      <c r="E181" s="52"/>
    </row>
    <row r="182" spans="1:5" ht="18" customHeight="1" x14ac:dyDescent="0.2">
      <c r="A182" s="38" t="s">
        <v>226</v>
      </c>
      <c r="B182" s="39" t="s">
        <v>6</v>
      </c>
      <c r="C182" s="40">
        <v>6</v>
      </c>
      <c r="D182" s="48"/>
      <c r="E182" s="42">
        <f>C182*D182</f>
        <v>0</v>
      </c>
    </row>
    <row r="183" spans="1:5" x14ac:dyDescent="0.2">
      <c r="A183" s="39" t="s">
        <v>86</v>
      </c>
      <c r="B183" s="39"/>
      <c r="C183" s="40"/>
      <c r="D183" s="48"/>
      <c r="E183" s="42"/>
    </row>
    <row r="184" spans="1:5" x14ac:dyDescent="0.2">
      <c r="A184" s="39" t="s">
        <v>88</v>
      </c>
      <c r="B184" s="39"/>
      <c r="C184" s="40"/>
      <c r="D184" s="48"/>
      <c r="E184" s="42"/>
    </row>
    <row r="185" spans="1:5" x14ac:dyDescent="0.2">
      <c r="A185" s="49" t="s">
        <v>11</v>
      </c>
      <c r="B185" s="49"/>
      <c r="C185" s="50"/>
      <c r="D185" s="51"/>
      <c r="E185" s="52"/>
    </row>
    <row r="186" spans="1:5" ht="18" customHeight="1" x14ac:dyDescent="0.2">
      <c r="A186" s="38" t="s">
        <v>227</v>
      </c>
      <c r="B186" s="39" t="s">
        <v>6</v>
      </c>
      <c r="C186" s="40">
        <v>6</v>
      </c>
      <c r="D186" s="48"/>
      <c r="E186" s="42">
        <f>C186*D186</f>
        <v>0</v>
      </c>
    </row>
    <row r="187" spans="1:5" x14ac:dyDescent="0.2">
      <c r="A187" s="39" t="s">
        <v>89</v>
      </c>
      <c r="B187" s="39"/>
      <c r="C187" s="40"/>
      <c r="D187" s="48"/>
      <c r="E187" s="42"/>
    </row>
    <row r="188" spans="1:5" x14ac:dyDescent="0.2">
      <c r="A188" s="49" t="s">
        <v>90</v>
      </c>
      <c r="B188" s="49"/>
      <c r="C188" s="50"/>
      <c r="D188" s="51"/>
      <c r="E188" s="52"/>
    </row>
    <row r="189" spans="1:5" ht="18" customHeight="1" x14ac:dyDescent="0.2">
      <c r="A189" s="38" t="s">
        <v>228</v>
      </c>
      <c r="B189" s="39" t="s">
        <v>6</v>
      </c>
      <c r="C189" s="40">
        <v>6</v>
      </c>
      <c r="D189" s="48"/>
      <c r="E189" s="42">
        <f>C189*D189</f>
        <v>0</v>
      </c>
    </row>
    <row r="190" spans="1:5" x14ac:dyDescent="0.2">
      <c r="A190" s="39" t="s">
        <v>91</v>
      </c>
      <c r="B190" s="39"/>
      <c r="C190" s="40"/>
      <c r="D190" s="48"/>
      <c r="E190" s="42"/>
    </row>
    <row r="191" spans="1:5" x14ac:dyDescent="0.2">
      <c r="A191" s="39" t="s">
        <v>92</v>
      </c>
      <c r="B191" s="39"/>
      <c r="C191" s="40"/>
      <c r="D191" s="48"/>
      <c r="E191" s="42"/>
    </row>
    <row r="192" spans="1:5" x14ac:dyDescent="0.2">
      <c r="A192" s="49" t="s">
        <v>11</v>
      </c>
      <c r="B192" s="49"/>
      <c r="C192" s="50"/>
      <c r="D192" s="51"/>
      <c r="E192" s="52"/>
    </row>
    <row r="193" spans="1:5" ht="18" customHeight="1" x14ac:dyDescent="0.2">
      <c r="A193" s="38" t="s">
        <v>229</v>
      </c>
      <c r="B193" s="39" t="s">
        <v>6</v>
      </c>
      <c r="C193" s="40">
        <v>6</v>
      </c>
      <c r="D193" s="48"/>
      <c r="E193" s="42">
        <f>C193*D193</f>
        <v>0</v>
      </c>
    </row>
    <row r="194" spans="1:5" x14ac:dyDescent="0.2">
      <c r="A194" s="39" t="s">
        <v>86</v>
      </c>
      <c r="B194" s="39"/>
      <c r="C194" s="40"/>
      <c r="D194" s="48"/>
      <c r="E194" s="42"/>
    </row>
    <row r="195" spans="1:5" x14ac:dyDescent="0.2">
      <c r="A195" s="39" t="s">
        <v>93</v>
      </c>
      <c r="B195" s="39"/>
      <c r="C195" s="40"/>
      <c r="D195" s="48"/>
      <c r="E195" s="42"/>
    </row>
    <row r="196" spans="1:5" x14ac:dyDescent="0.2">
      <c r="A196" s="49" t="s">
        <v>11</v>
      </c>
      <c r="B196" s="49"/>
      <c r="C196" s="50"/>
      <c r="D196" s="51"/>
      <c r="E196" s="52"/>
    </row>
    <row r="197" spans="1:5" ht="18" customHeight="1" x14ac:dyDescent="0.2">
      <c r="A197" s="38" t="s">
        <v>230</v>
      </c>
      <c r="B197" s="39" t="s">
        <v>6</v>
      </c>
      <c r="C197" s="40">
        <v>6</v>
      </c>
      <c r="D197" s="48"/>
      <c r="E197" s="42">
        <f>C197*D197</f>
        <v>0</v>
      </c>
    </row>
    <row r="198" spans="1:5" x14ac:dyDescent="0.2">
      <c r="A198" s="39" t="s">
        <v>89</v>
      </c>
      <c r="B198" s="39"/>
      <c r="C198" s="40"/>
      <c r="D198" s="48"/>
      <c r="E198" s="42"/>
    </row>
    <row r="199" spans="1:5" x14ac:dyDescent="0.2">
      <c r="A199" s="49" t="s">
        <v>94</v>
      </c>
      <c r="B199" s="49"/>
      <c r="C199" s="50"/>
      <c r="D199" s="51"/>
      <c r="E199" s="52"/>
    </row>
    <row r="200" spans="1:5" ht="18" customHeight="1" x14ac:dyDescent="0.2">
      <c r="A200" s="38" t="s">
        <v>231</v>
      </c>
      <c r="B200" s="39" t="s">
        <v>6</v>
      </c>
      <c r="C200" s="40">
        <v>6</v>
      </c>
      <c r="D200" s="48"/>
      <c r="E200" s="42">
        <f>C200*D200</f>
        <v>0</v>
      </c>
    </row>
    <row r="201" spans="1:5" x14ac:dyDescent="0.2">
      <c r="A201" s="39" t="s">
        <v>95</v>
      </c>
      <c r="B201" s="39"/>
      <c r="C201" s="40"/>
      <c r="D201" s="48"/>
      <c r="E201" s="42"/>
    </row>
    <row r="202" spans="1:5" x14ac:dyDescent="0.2">
      <c r="A202" s="39" t="s">
        <v>96</v>
      </c>
      <c r="B202" s="39"/>
      <c r="C202" s="40"/>
      <c r="D202" s="48"/>
      <c r="E202" s="42"/>
    </row>
    <row r="203" spans="1:5" x14ac:dyDescent="0.2">
      <c r="A203" s="49" t="s">
        <v>97</v>
      </c>
      <c r="B203" s="49"/>
      <c r="C203" s="50"/>
      <c r="D203" s="51"/>
      <c r="E203" s="52"/>
    </row>
    <row r="204" spans="1:5" ht="18" customHeight="1" x14ac:dyDescent="0.2">
      <c r="A204" s="38" t="s">
        <v>232</v>
      </c>
      <c r="B204" s="39" t="s">
        <v>6</v>
      </c>
      <c r="C204" s="40">
        <v>6</v>
      </c>
      <c r="D204" s="48"/>
      <c r="E204" s="42">
        <f>C204*D204</f>
        <v>0</v>
      </c>
    </row>
    <row r="205" spans="1:5" x14ac:dyDescent="0.2">
      <c r="A205" s="39" t="s">
        <v>98</v>
      </c>
      <c r="B205" s="39"/>
      <c r="C205" s="40"/>
      <c r="D205" s="48"/>
      <c r="E205" s="42"/>
    </row>
    <row r="206" spans="1:5" x14ac:dyDescent="0.2">
      <c r="A206" s="39" t="s">
        <v>99</v>
      </c>
      <c r="B206" s="39"/>
      <c r="C206" s="40"/>
      <c r="D206" s="48"/>
      <c r="E206" s="42"/>
    </row>
    <row r="207" spans="1:5" x14ac:dyDescent="0.2">
      <c r="A207" s="39" t="s">
        <v>100</v>
      </c>
      <c r="B207" s="39"/>
      <c r="C207" s="40"/>
      <c r="D207" s="48"/>
      <c r="E207" s="42"/>
    </row>
    <row r="208" spans="1:5" x14ac:dyDescent="0.2">
      <c r="A208" s="49" t="s">
        <v>101</v>
      </c>
      <c r="B208" s="49"/>
      <c r="C208" s="50"/>
      <c r="D208" s="51"/>
      <c r="E208" s="52"/>
    </row>
    <row r="209" spans="1:5" ht="18" customHeight="1" x14ac:dyDescent="0.2">
      <c r="A209" s="38" t="s">
        <v>233</v>
      </c>
      <c r="B209" s="39" t="s">
        <v>6</v>
      </c>
      <c r="C209" s="40">
        <v>6</v>
      </c>
      <c r="D209" s="48"/>
      <c r="E209" s="42">
        <f>C209*D209</f>
        <v>0</v>
      </c>
    </row>
    <row r="210" spans="1:5" x14ac:dyDescent="0.2">
      <c r="A210" s="39" t="s">
        <v>102</v>
      </c>
      <c r="B210" s="39"/>
      <c r="C210" s="40"/>
      <c r="D210" s="48"/>
      <c r="E210" s="42"/>
    </row>
    <row r="211" spans="1:5" x14ac:dyDescent="0.2">
      <c r="A211" s="39" t="s">
        <v>103</v>
      </c>
      <c r="B211" s="39"/>
      <c r="C211" s="40"/>
      <c r="D211" s="48"/>
      <c r="E211" s="42"/>
    </row>
    <row r="212" spans="1:5" x14ac:dyDescent="0.2">
      <c r="A212" s="39" t="s">
        <v>104</v>
      </c>
      <c r="B212" s="39"/>
      <c r="C212" s="40"/>
      <c r="D212" s="48"/>
      <c r="E212" s="42"/>
    </row>
    <row r="213" spans="1:5" x14ac:dyDescent="0.2">
      <c r="A213" s="49" t="s">
        <v>101</v>
      </c>
      <c r="B213" s="49"/>
      <c r="C213" s="50"/>
      <c r="D213" s="51"/>
      <c r="E213" s="52"/>
    </row>
    <row r="214" spans="1:5" ht="18" customHeight="1" x14ac:dyDescent="0.2">
      <c r="A214" s="38" t="s">
        <v>234</v>
      </c>
      <c r="B214" s="39" t="s">
        <v>6</v>
      </c>
      <c r="C214" s="40">
        <v>6</v>
      </c>
      <c r="D214" s="48"/>
      <c r="E214" s="42">
        <f>C214*D214</f>
        <v>0</v>
      </c>
    </row>
    <row r="215" spans="1:5" x14ac:dyDescent="0.2">
      <c r="A215" s="39" t="s">
        <v>105</v>
      </c>
      <c r="B215" s="39"/>
      <c r="C215" s="40"/>
      <c r="D215" s="48"/>
      <c r="E215" s="42"/>
    </row>
    <row r="216" spans="1:5" x14ac:dyDescent="0.2">
      <c r="A216" s="39" t="s">
        <v>106</v>
      </c>
      <c r="B216" s="39"/>
      <c r="C216" s="40"/>
      <c r="D216" s="48"/>
      <c r="E216" s="42"/>
    </row>
    <row r="217" spans="1:5" x14ac:dyDescent="0.2">
      <c r="A217" s="39" t="s">
        <v>107</v>
      </c>
      <c r="B217" s="39"/>
      <c r="C217" s="40"/>
      <c r="D217" s="48"/>
      <c r="E217" s="42"/>
    </row>
    <row r="218" spans="1:5" x14ac:dyDescent="0.2">
      <c r="A218" s="49" t="s">
        <v>108</v>
      </c>
      <c r="B218" s="49"/>
      <c r="C218" s="50"/>
      <c r="D218" s="51"/>
      <c r="E218" s="52"/>
    </row>
    <row r="219" spans="1:5" ht="18" customHeight="1" x14ac:dyDescent="0.2">
      <c r="A219" s="38" t="s">
        <v>235</v>
      </c>
      <c r="B219" s="39" t="s">
        <v>6</v>
      </c>
      <c r="C219" s="40">
        <v>6</v>
      </c>
      <c r="D219" s="48"/>
      <c r="E219" s="42">
        <f>C219*D219</f>
        <v>0</v>
      </c>
    </row>
    <row r="220" spans="1:5" x14ac:dyDescent="0.2">
      <c r="A220" s="39" t="s">
        <v>109</v>
      </c>
      <c r="B220" s="39"/>
      <c r="C220" s="40"/>
      <c r="D220" s="48"/>
      <c r="E220" s="42"/>
    </row>
    <row r="221" spans="1:5" x14ac:dyDescent="0.2">
      <c r="A221" s="39" t="s">
        <v>110</v>
      </c>
      <c r="B221" s="39"/>
      <c r="C221" s="40"/>
      <c r="D221" s="48"/>
      <c r="E221" s="42"/>
    </row>
    <row r="222" spans="1:5" x14ac:dyDescent="0.2">
      <c r="A222" s="49" t="s">
        <v>101</v>
      </c>
      <c r="B222" s="49"/>
      <c r="C222" s="50"/>
      <c r="D222" s="51"/>
      <c r="E222" s="52"/>
    </row>
    <row r="223" spans="1:5" ht="18" customHeight="1" x14ac:dyDescent="0.2">
      <c r="A223" s="38" t="s">
        <v>236</v>
      </c>
      <c r="B223" s="39" t="s">
        <v>6</v>
      </c>
      <c r="C223" s="40">
        <v>6</v>
      </c>
      <c r="D223" s="48"/>
      <c r="E223" s="42">
        <f>C223*D223</f>
        <v>0</v>
      </c>
    </row>
    <row r="224" spans="1:5" x14ac:dyDescent="0.2">
      <c r="A224" s="39" t="s">
        <v>111</v>
      </c>
      <c r="B224" s="39"/>
      <c r="C224" s="40"/>
      <c r="D224" s="48"/>
      <c r="E224" s="42"/>
    </row>
    <row r="225" spans="1:5" x14ac:dyDescent="0.2">
      <c r="A225" s="39" t="s">
        <v>112</v>
      </c>
      <c r="B225" s="39"/>
      <c r="C225" s="40"/>
      <c r="D225" s="48"/>
      <c r="E225" s="42"/>
    </row>
    <row r="226" spans="1:5" x14ac:dyDescent="0.2">
      <c r="A226" s="39" t="s">
        <v>107</v>
      </c>
      <c r="B226" s="39"/>
      <c r="C226" s="40"/>
      <c r="D226" s="48"/>
      <c r="E226" s="42"/>
    </row>
    <row r="227" spans="1:5" x14ac:dyDescent="0.2">
      <c r="A227" s="49" t="s">
        <v>108</v>
      </c>
      <c r="B227" s="49"/>
      <c r="C227" s="50"/>
      <c r="D227" s="51"/>
      <c r="E227" s="52"/>
    </row>
    <row r="228" spans="1:5" ht="18" customHeight="1" x14ac:dyDescent="0.2">
      <c r="A228" s="38" t="s">
        <v>237</v>
      </c>
      <c r="B228" s="39" t="s">
        <v>6</v>
      </c>
      <c r="C228" s="40">
        <v>6</v>
      </c>
      <c r="D228" s="48"/>
      <c r="E228" s="42">
        <f>C228*D228</f>
        <v>0</v>
      </c>
    </row>
    <row r="229" spans="1:5" x14ac:dyDescent="0.2">
      <c r="A229" s="39" t="s">
        <v>113</v>
      </c>
      <c r="B229" s="39"/>
      <c r="C229" s="40"/>
      <c r="D229" s="48"/>
      <c r="E229" s="42"/>
    </row>
    <row r="230" spans="1:5" x14ac:dyDescent="0.2">
      <c r="A230" s="49" t="s">
        <v>114</v>
      </c>
      <c r="B230" s="49"/>
      <c r="C230" s="50"/>
      <c r="D230" s="51"/>
      <c r="E230" s="52"/>
    </row>
    <row r="231" spans="1:5" ht="18" customHeight="1" x14ac:dyDescent="0.2">
      <c r="A231" s="38" t="s">
        <v>238</v>
      </c>
      <c r="B231" s="39" t="s">
        <v>58</v>
      </c>
      <c r="C231" s="40">
        <v>6</v>
      </c>
      <c r="D231" s="48"/>
      <c r="E231" s="42">
        <f>C231*D231</f>
        <v>0</v>
      </c>
    </row>
    <row r="232" spans="1:5" x14ac:dyDescent="0.2">
      <c r="A232" s="49" t="s">
        <v>115</v>
      </c>
      <c r="B232" s="49"/>
      <c r="C232" s="50"/>
      <c r="D232" s="51"/>
      <c r="E232" s="52"/>
    </row>
    <row r="233" spans="1:5" ht="18" customHeight="1" x14ac:dyDescent="0.2">
      <c r="A233" s="38" t="s">
        <v>239</v>
      </c>
      <c r="B233" s="39" t="s">
        <v>6</v>
      </c>
      <c r="C233" s="40">
        <v>6</v>
      </c>
      <c r="D233" s="48"/>
      <c r="E233" s="42">
        <f>C233*D233</f>
        <v>0</v>
      </c>
    </row>
    <row r="234" spans="1:5" x14ac:dyDescent="0.2">
      <c r="A234" s="39" t="s">
        <v>116</v>
      </c>
      <c r="B234" s="39"/>
      <c r="C234" s="40"/>
      <c r="D234" s="48"/>
      <c r="E234" s="42"/>
    </row>
    <row r="235" spans="1:5" x14ac:dyDescent="0.2">
      <c r="A235" s="49" t="s">
        <v>117</v>
      </c>
      <c r="B235" s="49"/>
      <c r="C235" s="50"/>
      <c r="D235" s="51"/>
      <c r="E235" s="52"/>
    </row>
    <row r="236" spans="1:5" ht="18" customHeight="1" x14ac:dyDescent="0.2">
      <c r="A236" s="38" t="s">
        <v>240</v>
      </c>
      <c r="B236" s="39" t="s">
        <v>58</v>
      </c>
      <c r="C236" s="40">
        <v>6</v>
      </c>
      <c r="D236" s="48"/>
      <c r="E236" s="42">
        <f>C236*D236</f>
        <v>0</v>
      </c>
    </row>
    <row r="237" spans="1:5" x14ac:dyDescent="0.2">
      <c r="A237" s="49" t="s">
        <v>118</v>
      </c>
      <c r="B237" s="49"/>
      <c r="C237" s="50"/>
      <c r="D237" s="51"/>
      <c r="E237" s="52"/>
    </row>
    <row r="238" spans="1:5" ht="18" customHeight="1" x14ac:dyDescent="0.2">
      <c r="A238" s="38" t="s">
        <v>241</v>
      </c>
      <c r="B238" s="39" t="s">
        <v>6</v>
      </c>
      <c r="C238" s="40">
        <v>6</v>
      </c>
      <c r="D238" s="48"/>
      <c r="E238" s="42">
        <f>C238*D238</f>
        <v>0</v>
      </c>
    </row>
    <row r="239" spans="1:5" x14ac:dyDescent="0.2">
      <c r="A239" s="39" t="s">
        <v>119</v>
      </c>
      <c r="B239" s="39"/>
      <c r="C239" s="40"/>
      <c r="D239" s="48"/>
      <c r="E239" s="42"/>
    </row>
    <row r="240" spans="1:5" x14ac:dyDescent="0.2">
      <c r="A240" s="49" t="s">
        <v>120</v>
      </c>
      <c r="B240" s="49"/>
      <c r="C240" s="50"/>
      <c r="D240" s="51"/>
      <c r="E240" s="52"/>
    </row>
    <row r="241" spans="1:5" ht="18" customHeight="1" x14ac:dyDescent="0.2">
      <c r="A241" s="38" t="s">
        <v>242</v>
      </c>
      <c r="B241" s="39" t="s">
        <v>6</v>
      </c>
      <c r="C241" s="40">
        <v>6</v>
      </c>
      <c r="D241" s="48"/>
      <c r="E241" s="42">
        <f>C241*D241</f>
        <v>0</v>
      </c>
    </row>
    <row r="242" spans="1:5" x14ac:dyDescent="0.2">
      <c r="A242" s="39" t="s">
        <v>121</v>
      </c>
      <c r="B242" s="39"/>
      <c r="C242" s="40"/>
      <c r="D242" s="48"/>
      <c r="E242" s="42"/>
    </row>
    <row r="243" spans="1:5" x14ac:dyDescent="0.2">
      <c r="A243" s="49" t="s">
        <v>122</v>
      </c>
      <c r="B243" s="49"/>
      <c r="C243" s="50"/>
      <c r="D243" s="51"/>
      <c r="E243" s="52"/>
    </row>
    <row r="244" spans="1:5" ht="18" customHeight="1" x14ac:dyDescent="0.2">
      <c r="A244" s="38" t="s">
        <v>243</v>
      </c>
      <c r="B244" s="39" t="s">
        <v>6</v>
      </c>
      <c r="C244" s="40">
        <v>6</v>
      </c>
      <c r="D244" s="48"/>
      <c r="E244" s="42">
        <f>C244*D244</f>
        <v>0</v>
      </c>
    </row>
    <row r="245" spans="1:5" x14ac:dyDescent="0.2">
      <c r="A245" s="39" t="s">
        <v>123</v>
      </c>
      <c r="B245" s="39"/>
      <c r="C245" s="40"/>
      <c r="D245" s="48"/>
      <c r="E245" s="42"/>
    </row>
    <row r="246" spans="1:5" x14ac:dyDescent="0.2">
      <c r="A246" s="49" t="s">
        <v>124</v>
      </c>
      <c r="B246" s="49"/>
      <c r="C246" s="50"/>
      <c r="D246" s="51"/>
      <c r="E246" s="52"/>
    </row>
    <row r="247" spans="1:5" ht="18" customHeight="1" x14ac:dyDescent="0.2">
      <c r="A247" s="38" t="s">
        <v>244</v>
      </c>
      <c r="B247" s="39" t="s">
        <v>6</v>
      </c>
      <c r="C247" s="40">
        <v>6</v>
      </c>
      <c r="D247" s="48"/>
      <c r="E247" s="42">
        <f>C247*D247</f>
        <v>0</v>
      </c>
    </row>
    <row r="248" spans="1:5" x14ac:dyDescent="0.2">
      <c r="A248" s="39" t="s">
        <v>125</v>
      </c>
      <c r="B248" s="39"/>
      <c r="C248" s="40"/>
      <c r="D248" s="48"/>
      <c r="E248" s="42"/>
    </row>
    <row r="249" spans="1:5" x14ac:dyDescent="0.2">
      <c r="A249" s="49" t="s">
        <v>126</v>
      </c>
      <c r="B249" s="49"/>
      <c r="C249" s="50"/>
      <c r="D249" s="51"/>
      <c r="E249" s="52"/>
    </row>
    <row r="250" spans="1:5" ht="18" customHeight="1" x14ac:dyDescent="0.2">
      <c r="A250" s="38" t="s">
        <v>245</v>
      </c>
      <c r="B250" s="39" t="s">
        <v>6</v>
      </c>
      <c r="C250" s="40">
        <v>6</v>
      </c>
      <c r="D250" s="48"/>
      <c r="E250" s="42">
        <f>C250*D250</f>
        <v>0</v>
      </c>
    </row>
    <row r="251" spans="1:5" x14ac:dyDescent="0.2">
      <c r="A251" s="39" t="s">
        <v>127</v>
      </c>
      <c r="B251" s="39"/>
      <c r="C251" s="40"/>
      <c r="D251" s="48"/>
      <c r="E251" s="42"/>
    </row>
    <row r="252" spans="1:5" x14ac:dyDescent="0.2">
      <c r="A252" s="49" t="s">
        <v>128</v>
      </c>
      <c r="B252" s="49"/>
      <c r="C252" s="50"/>
      <c r="D252" s="51"/>
      <c r="E252" s="52"/>
    </row>
    <row r="253" spans="1:5" ht="18" customHeight="1" x14ac:dyDescent="0.2">
      <c r="A253" s="38" t="s">
        <v>246</v>
      </c>
      <c r="B253" s="39" t="s">
        <v>6</v>
      </c>
      <c r="C253" s="40">
        <v>6</v>
      </c>
      <c r="D253" s="48"/>
      <c r="E253" s="42">
        <f>C253*D253</f>
        <v>0</v>
      </c>
    </row>
    <row r="254" spans="1:5" x14ac:dyDescent="0.2">
      <c r="A254" s="39" t="s">
        <v>129</v>
      </c>
      <c r="B254" s="39"/>
      <c r="C254" s="40"/>
      <c r="D254" s="48"/>
      <c r="E254" s="42"/>
    </row>
    <row r="255" spans="1:5" x14ac:dyDescent="0.2">
      <c r="A255" s="49" t="s">
        <v>130</v>
      </c>
      <c r="B255" s="49"/>
      <c r="C255" s="50"/>
      <c r="D255" s="51"/>
      <c r="E255" s="52"/>
    </row>
    <row r="256" spans="1:5" ht="18" customHeight="1" x14ac:dyDescent="0.2">
      <c r="A256" s="38" t="s">
        <v>247</v>
      </c>
      <c r="B256" s="39" t="s">
        <v>6</v>
      </c>
      <c r="C256" s="40">
        <v>6</v>
      </c>
      <c r="D256" s="48"/>
      <c r="E256" s="42">
        <f>C256*D256</f>
        <v>0</v>
      </c>
    </row>
    <row r="257" spans="1:5" x14ac:dyDescent="0.2">
      <c r="A257" s="39" t="s">
        <v>131</v>
      </c>
      <c r="B257" s="39"/>
      <c r="C257" s="40"/>
      <c r="D257" s="48"/>
      <c r="E257" s="42"/>
    </row>
    <row r="258" spans="1:5" x14ac:dyDescent="0.2">
      <c r="A258" s="49" t="s">
        <v>132</v>
      </c>
      <c r="B258" s="49"/>
      <c r="C258" s="50"/>
      <c r="D258" s="51"/>
      <c r="E258" s="52"/>
    </row>
    <row r="259" spans="1:5" ht="18" customHeight="1" x14ac:dyDescent="0.2">
      <c r="A259" s="38" t="s">
        <v>248</v>
      </c>
      <c r="B259" s="39" t="s">
        <v>6</v>
      </c>
      <c r="C259" s="40">
        <v>6</v>
      </c>
      <c r="D259" s="48"/>
      <c r="E259" s="42">
        <f>C259*D259</f>
        <v>0</v>
      </c>
    </row>
    <row r="260" spans="1:5" x14ac:dyDescent="0.2">
      <c r="A260" s="39" t="s">
        <v>133</v>
      </c>
      <c r="B260" s="39"/>
      <c r="C260" s="40"/>
      <c r="D260" s="48"/>
      <c r="E260" s="42"/>
    </row>
    <row r="261" spans="1:5" x14ac:dyDescent="0.2">
      <c r="A261" s="39" t="s">
        <v>134</v>
      </c>
      <c r="B261" s="39"/>
      <c r="C261" s="40"/>
      <c r="D261" s="48"/>
      <c r="E261" s="42"/>
    </row>
    <row r="262" spans="1:5" x14ac:dyDescent="0.2">
      <c r="A262" s="39" t="s">
        <v>135</v>
      </c>
      <c r="B262" s="39"/>
      <c r="C262" s="40"/>
      <c r="D262" s="48"/>
      <c r="E262" s="42"/>
    </row>
    <row r="263" spans="1:5" x14ac:dyDescent="0.2">
      <c r="A263" s="39" t="s">
        <v>136</v>
      </c>
      <c r="B263" s="39"/>
      <c r="C263" s="40"/>
      <c r="D263" s="48"/>
      <c r="E263" s="42"/>
    </row>
    <row r="264" spans="1:5" x14ac:dyDescent="0.2">
      <c r="A264" s="49" t="s">
        <v>137</v>
      </c>
      <c r="B264" s="49"/>
      <c r="C264" s="50"/>
      <c r="D264" s="51"/>
      <c r="E264" s="52"/>
    </row>
    <row r="265" spans="1:5" ht="18" customHeight="1" x14ac:dyDescent="0.2">
      <c r="A265" s="38" t="s">
        <v>249</v>
      </c>
      <c r="B265" s="39" t="s">
        <v>6</v>
      </c>
      <c r="C265" s="40">
        <v>120</v>
      </c>
      <c r="D265" s="48"/>
      <c r="E265" s="42">
        <f>C265*D265</f>
        <v>0</v>
      </c>
    </row>
    <row r="266" spans="1:5" x14ac:dyDescent="0.2">
      <c r="A266" s="39" t="s">
        <v>138</v>
      </c>
      <c r="B266" s="39"/>
      <c r="C266" s="40"/>
      <c r="D266" s="48"/>
      <c r="E266" s="42"/>
    </row>
    <row r="267" spans="1:5" x14ac:dyDescent="0.2">
      <c r="A267" s="39" t="s">
        <v>139</v>
      </c>
      <c r="B267" s="39"/>
      <c r="C267" s="40"/>
      <c r="D267" s="48"/>
      <c r="E267" s="42"/>
    </row>
    <row r="268" spans="1:5" x14ac:dyDescent="0.2">
      <c r="A268" s="39" t="s">
        <v>140</v>
      </c>
      <c r="B268" s="39"/>
      <c r="C268" s="40"/>
      <c r="D268" s="48"/>
      <c r="E268" s="42"/>
    </row>
    <row r="269" spans="1:5" x14ac:dyDescent="0.2">
      <c r="A269" s="39" t="s">
        <v>141</v>
      </c>
      <c r="B269" s="39"/>
      <c r="C269" s="40"/>
      <c r="D269" s="48"/>
      <c r="E269" s="42"/>
    </row>
    <row r="270" spans="1:5" x14ac:dyDescent="0.2">
      <c r="A270" s="49" t="s">
        <v>142</v>
      </c>
      <c r="B270" s="49"/>
      <c r="C270" s="50"/>
      <c r="D270" s="51"/>
      <c r="E270" s="52"/>
    </row>
    <row r="271" spans="1:5" ht="18" customHeight="1" x14ac:dyDescent="0.2">
      <c r="A271" s="38" t="s">
        <v>250</v>
      </c>
      <c r="B271" s="39" t="s">
        <v>67</v>
      </c>
      <c r="C271" s="40">
        <v>6</v>
      </c>
      <c r="D271" s="48"/>
      <c r="E271" s="42">
        <f>C271*D271</f>
        <v>0</v>
      </c>
    </row>
    <row r="272" spans="1:5" x14ac:dyDescent="0.2">
      <c r="A272" s="39" t="s">
        <v>143</v>
      </c>
      <c r="B272" s="39"/>
      <c r="C272" s="40"/>
      <c r="D272" s="48"/>
      <c r="E272" s="42"/>
    </row>
    <row r="273" spans="1:5" x14ac:dyDescent="0.2">
      <c r="A273" s="39" t="s">
        <v>144</v>
      </c>
      <c r="B273" s="39"/>
      <c r="C273" s="40"/>
      <c r="D273" s="48"/>
      <c r="E273" s="42"/>
    </row>
    <row r="274" spans="1:5" x14ac:dyDescent="0.2">
      <c r="A274" s="49" t="s">
        <v>145</v>
      </c>
      <c r="B274" s="49"/>
      <c r="C274" s="50"/>
      <c r="D274" s="51"/>
      <c r="E274" s="52"/>
    </row>
    <row r="275" spans="1:5" ht="18" customHeight="1" x14ac:dyDescent="0.2">
      <c r="A275" s="38" t="s">
        <v>251</v>
      </c>
      <c r="B275" s="39" t="s">
        <v>6</v>
      </c>
      <c r="C275" s="40">
        <v>6</v>
      </c>
      <c r="D275" s="48"/>
      <c r="E275" s="42">
        <f>C275*D275</f>
        <v>0</v>
      </c>
    </row>
    <row r="276" spans="1:5" x14ac:dyDescent="0.2">
      <c r="A276" s="39" t="s">
        <v>146</v>
      </c>
      <c r="B276" s="39"/>
      <c r="C276" s="40"/>
      <c r="D276" s="48"/>
      <c r="E276" s="42"/>
    </row>
    <row r="277" spans="1:5" x14ac:dyDescent="0.2">
      <c r="A277" s="49" t="s">
        <v>147</v>
      </c>
      <c r="B277" s="49"/>
      <c r="C277" s="50"/>
      <c r="D277" s="51"/>
      <c r="E277" s="52"/>
    </row>
    <row r="278" spans="1:5" ht="18" customHeight="1" x14ac:dyDescent="0.2">
      <c r="A278" s="38" t="s">
        <v>252</v>
      </c>
      <c r="B278" s="39" t="s">
        <v>148</v>
      </c>
      <c r="C278" s="40">
        <v>2</v>
      </c>
      <c r="D278" s="48"/>
      <c r="E278" s="42">
        <f>C278*D278</f>
        <v>0</v>
      </c>
    </row>
    <row r="279" spans="1:5" x14ac:dyDescent="0.2">
      <c r="A279" s="49" t="s">
        <v>149</v>
      </c>
      <c r="B279" s="49"/>
      <c r="C279" s="50"/>
      <c r="D279" s="51"/>
      <c r="E279" s="52"/>
    </row>
    <row r="280" spans="1:5" ht="18" customHeight="1" x14ac:dyDescent="0.2">
      <c r="A280" s="38" t="s">
        <v>253</v>
      </c>
      <c r="B280" s="39" t="s">
        <v>148</v>
      </c>
      <c r="C280" s="40">
        <v>2</v>
      </c>
      <c r="D280" s="48"/>
      <c r="E280" s="42">
        <f>C280*D280</f>
        <v>0</v>
      </c>
    </row>
    <row r="281" spans="1:5" x14ac:dyDescent="0.2">
      <c r="A281" s="49" t="s">
        <v>150</v>
      </c>
      <c r="B281" s="49"/>
      <c r="C281" s="50"/>
      <c r="D281" s="51"/>
      <c r="E281" s="52"/>
    </row>
    <row r="282" spans="1:5" ht="18" customHeight="1" x14ac:dyDescent="0.2">
      <c r="A282" s="38" t="s">
        <v>254</v>
      </c>
      <c r="B282" s="39" t="s">
        <v>148</v>
      </c>
      <c r="C282" s="40">
        <v>2</v>
      </c>
      <c r="D282" s="48"/>
      <c r="E282" s="42">
        <f>C282*D282</f>
        <v>0</v>
      </c>
    </row>
    <row r="283" spans="1:5" x14ac:dyDescent="0.2">
      <c r="A283" s="39" t="s">
        <v>151</v>
      </c>
      <c r="B283" s="39"/>
      <c r="C283" s="40"/>
      <c r="D283" s="48"/>
      <c r="E283" s="42"/>
    </row>
    <row r="284" spans="1:5" x14ac:dyDescent="0.2">
      <c r="A284" s="49" t="s">
        <v>152</v>
      </c>
      <c r="B284" s="49"/>
      <c r="C284" s="50"/>
      <c r="D284" s="51"/>
      <c r="E284" s="52"/>
    </row>
    <row r="285" spans="1:5" ht="18" customHeight="1" x14ac:dyDescent="0.2">
      <c r="A285" s="38" t="s">
        <v>255</v>
      </c>
      <c r="B285" s="39" t="s">
        <v>148</v>
      </c>
      <c r="C285" s="40">
        <v>2</v>
      </c>
      <c r="D285" s="48"/>
      <c r="E285" s="42">
        <f>C285*D285</f>
        <v>0</v>
      </c>
    </row>
    <row r="286" spans="1:5" x14ac:dyDescent="0.2">
      <c r="A286" s="39" t="s">
        <v>153</v>
      </c>
      <c r="B286" s="39"/>
      <c r="C286" s="40"/>
      <c r="D286" s="48"/>
      <c r="E286" s="42"/>
    </row>
    <row r="287" spans="1:5" x14ac:dyDescent="0.2">
      <c r="A287" s="49" t="s">
        <v>154</v>
      </c>
      <c r="B287" s="49"/>
      <c r="C287" s="50"/>
      <c r="D287" s="51"/>
      <c r="E287" s="52"/>
    </row>
    <row r="288" spans="1:5" ht="18" customHeight="1" x14ac:dyDescent="0.2">
      <c r="A288" s="38" t="s">
        <v>256</v>
      </c>
      <c r="B288" s="39" t="s">
        <v>6</v>
      </c>
      <c r="C288" s="40">
        <v>150</v>
      </c>
      <c r="D288" s="48"/>
      <c r="E288" s="42">
        <f>C288*D288</f>
        <v>0</v>
      </c>
    </row>
    <row r="289" spans="1:5" x14ac:dyDescent="0.2">
      <c r="A289" s="49" t="s">
        <v>155</v>
      </c>
      <c r="B289" s="49"/>
      <c r="C289" s="50"/>
      <c r="D289" s="51"/>
      <c r="E289" s="52"/>
    </row>
    <row r="290" spans="1:5" ht="18" customHeight="1" x14ac:dyDescent="0.2">
      <c r="A290" s="38" t="s">
        <v>257</v>
      </c>
      <c r="B290" s="39" t="s">
        <v>6</v>
      </c>
      <c r="C290" s="40">
        <v>150</v>
      </c>
      <c r="D290" s="48"/>
      <c r="E290" s="42">
        <f>C290*D290</f>
        <v>0</v>
      </c>
    </row>
    <row r="291" spans="1:5" x14ac:dyDescent="0.2">
      <c r="A291" s="49" t="s">
        <v>156</v>
      </c>
      <c r="B291" s="49"/>
      <c r="C291" s="50"/>
      <c r="D291" s="51"/>
      <c r="E291" s="52"/>
    </row>
    <row r="292" spans="1:5" ht="18" customHeight="1" x14ac:dyDescent="0.2">
      <c r="A292" s="38" t="s">
        <v>258</v>
      </c>
      <c r="B292" s="39" t="s">
        <v>67</v>
      </c>
      <c r="C292" s="40">
        <v>15</v>
      </c>
      <c r="D292" s="48"/>
      <c r="E292" s="42">
        <f>C292*D292</f>
        <v>0</v>
      </c>
    </row>
    <row r="293" spans="1:5" x14ac:dyDescent="0.2">
      <c r="A293" s="39" t="s">
        <v>157</v>
      </c>
      <c r="B293" s="39"/>
      <c r="C293" s="40"/>
      <c r="D293" s="48"/>
      <c r="E293" s="42"/>
    </row>
    <row r="294" spans="1:5" x14ac:dyDescent="0.2">
      <c r="A294" s="49" t="s">
        <v>158</v>
      </c>
      <c r="B294" s="49"/>
      <c r="C294" s="50"/>
      <c r="D294" s="51"/>
      <c r="E294" s="52"/>
    </row>
    <row r="295" spans="1:5" ht="18" customHeight="1" x14ac:dyDescent="0.2">
      <c r="A295" s="38" t="s">
        <v>259</v>
      </c>
      <c r="B295" s="39" t="s">
        <v>6</v>
      </c>
      <c r="C295" s="40">
        <v>23</v>
      </c>
      <c r="D295" s="48"/>
      <c r="E295" s="42">
        <f>C295*D295</f>
        <v>0</v>
      </c>
    </row>
    <row r="296" spans="1:5" x14ac:dyDescent="0.2">
      <c r="A296" s="39" t="s">
        <v>159</v>
      </c>
      <c r="B296" s="39"/>
      <c r="C296" s="40"/>
      <c r="D296" s="41"/>
      <c r="E296" s="42"/>
    </row>
    <row r="297" spans="1:5" x14ac:dyDescent="0.2">
      <c r="A297" s="49" t="s">
        <v>160</v>
      </c>
      <c r="B297" s="49"/>
      <c r="C297" s="50"/>
      <c r="D297" s="53"/>
      <c r="E297" s="52"/>
    </row>
    <row r="298" spans="1:5" ht="14.1" customHeight="1" x14ac:dyDescent="0.2">
      <c r="A298" s="54" t="s">
        <v>165</v>
      </c>
      <c r="B298" s="44"/>
      <c r="C298" s="45"/>
      <c r="D298" s="46"/>
      <c r="E298" s="55">
        <f>SUM(E18:E295)</f>
        <v>0</v>
      </c>
    </row>
    <row r="299" spans="1:5" x14ac:dyDescent="0.2">
      <c r="A299" s="38" t="s">
        <v>260</v>
      </c>
      <c r="B299" s="39"/>
      <c r="C299" s="40"/>
      <c r="D299" s="41"/>
      <c r="E299" s="42">
        <f>E298*0.01</f>
        <v>0</v>
      </c>
    </row>
    <row r="300" spans="1:5" x14ac:dyDescent="0.2">
      <c r="A300" s="39" t="s">
        <v>166</v>
      </c>
      <c r="B300" s="39"/>
      <c r="C300" s="40"/>
      <c r="D300" s="41"/>
      <c r="E300" s="42"/>
    </row>
    <row r="301" spans="1:5" x14ac:dyDescent="0.2">
      <c r="A301" s="39" t="s">
        <v>167</v>
      </c>
      <c r="B301" s="39"/>
      <c r="C301" s="40"/>
      <c r="D301" s="41"/>
      <c r="E301" s="42"/>
    </row>
    <row r="302" spans="1:5" x14ac:dyDescent="0.2">
      <c r="A302" s="39" t="s">
        <v>168</v>
      </c>
      <c r="B302" s="39"/>
      <c r="C302" s="40"/>
      <c r="D302" s="41"/>
      <c r="E302" s="42"/>
    </row>
    <row r="303" spans="1:5" x14ac:dyDescent="0.2">
      <c r="A303" s="39" t="s">
        <v>169</v>
      </c>
      <c r="B303" s="39"/>
      <c r="C303" s="40"/>
      <c r="D303" s="41"/>
      <c r="E303" s="42"/>
    </row>
    <row r="304" spans="1:5" x14ac:dyDescent="0.2">
      <c r="A304" s="39" t="s">
        <v>170</v>
      </c>
      <c r="B304" s="39"/>
      <c r="C304" s="40"/>
      <c r="D304" s="41"/>
      <c r="E304" s="42"/>
    </row>
    <row r="305" spans="1:11" x14ac:dyDescent="0.2">
      <c r="A305" s="44" t="s">
        <v>171</v>
      </c>
      <c r="B305" s="44"/>
      <c r="C305" s="45"/>
      <c r="D305" s="46"/>
      <c r="E305" s="47"/>
    </row>
    <row r="306" spans="1:11" ht="12.75" x14ac:dyDescent="0.2">
      <c r="A306" s="56" t="s">
        <v>161</v>
      </c>
      <c r="B306" s="44"/>
      <c r="C306" s="45"/>
      <c r="D306" s="46"/>
      <c r="E306" s="47"/>
    </row>
    <row r="307" spans="1:11" ht="18" customHeight="1" x14ac:dyDescent="0.2">
      <c r="A307" s="57" t="s">
        <v>163</v>
      </c>
      <c r="B307" s="57"/>
      <c r="C307" s="58"/>
      <c r="D307" s="59"/>
      <c r="E307" s="60">
        <f>E14+E298+E299</f>
        <v>650.4</v>
      </c>
    </row>
    <row r="308" spans="1:11" x14ac:dyDescent="0.2">
      <c r="A308" s="44" t="s">
        <v>162</v>
      </c>
      <c r="B308" s="44"/>
      <c r="C308" s="61"/>
      <c r="D308" s="62"/>
      <c r="E308" s="63">
        <f>E307*0.23</f>
        <v>149.59200000000001</v>
      </c>
    </row>
    <row r="309" spans="1:11" ht="18" customHeight="1" x14ac:dyDescent="0.2">
      <c r="A309" s="56" t="s">
        <v>164</v>
      </c>
      <c r="B309" s="44"/>
      <c r="C309" s="64"/>
      <c r="D309" s="62"/>
      <c r="E309" s="64">
        <f>E307+E308</f>
        <v>799.99199999999996</v>
      </c>
    </row>
    <row r="310" spans="1:11" ht="3.95" customHeight="1" thickBot="1" x14ac:dyDescent="0.25">
      <c r="A310" s="4"/>
      <c r="B310" s="4"/>
      <c r="C310" s="5"/>
      <c r="D310" s="6"/>
      <c r="E310" s="7"/>
    </row>
    <row r="311" spans="1:11" ht="13.5" thickTop="1" x14ac:dyDescent="0.2">
      <c r="A311" s="22" t="s">
        <v>273</v>
      </c>
      <c r="B311" s="22"/>
      <c r="C311" s="22"/>
      <c r="D311" s="22"/>
      <c r="E311" s="22"/>
      <c r="F311" s="9"/>
      <c r="G311" s="9"/>
      <c r="H311" s="9"/>
      <c r="I311" s="9"/>
      <c r="J311" s="9"/>
      <c r="K311" s="9"/>
    </row>
    <row r="312" spans="1:11" ht="12.75" x14ac:dyDescent="0.2">
      <c r="A312" s="23" t="s">
        <v>274</v>
      </c>
      <c r="B312" s="23"/>
      <c r="C312" s="23"/>
      <c r="D312" s="23"/>
      <c r="E312" s="23"/>
      <c r="F312" s="10"/>
      <c r="G312" s="10"/>
      <c r="H312" s="10"/>
      <c r="I312" s="10"/>
      <c r="J312" s="10"/>
      <c r="K312" s="10"/>
    </row>
    <row r="313" spans="1:11" ht="12.75" x14ac:dyDescent="0.2">
      <c r="A313" s="23" t="s">
        <v>274</v>
      </c>
      <c r="B313" s="23"/>
      <c r="C313" s="23"/>
      <c r="D313" s="23"/>
      <c r="E313" s="23"/>
      <c r="F313" s="10"/>
      <c r="G313" s="10"/>
      <c r="H313" s="10"/>
      <c r="I313" s="10"/>
      <c r="J313" s="10"/>
      <c r="K313" s="10"/>
    </row>
    <row r="314" spans="1:11" x14ac:dyDescent="0.2">
      <c r="A314" s="24"/>
      <c r="B314" s="24"/>
      <c r="C314" s="25"/>
      <c r="D314" s="26"/>
      <c r="E314" s="27"/>
    </row>
    <row r="315" spans="1:11" ht="44.25" customHeight="1" x14ac:dyDescent="0.2">
      <c r="A315" s="65" t="s">
        <v>272</v>
      </c>
      <c r="B315" s="65"/>
      <c r="C315" s="65"/>
      <c r="D315" s="65"/>
      <c r="E315" s="65"/>
    </row>
  </sheetData>
  <sheetProtection selectLockedCells="1"/>
  <protectedRanges>
    <protectedRange algorithmName="SHA-512" hashValue="OMo3zRBu1ghsSIApojgm07ePO0ixS5RKjS3Thq3Lg0ZB7/QjhcB7dhgncbhnb63HlnY49pWDMalhJ7BpzyzrZQ==" saltValue="LebjA3T+w6W7MG7a6/re2g==" spinCount="100000" sqref="D18:D295" name="Rozstęp1"/>
  </protectedRanges>
  <mergeCells count="8">
    <mergeCell ref="A315:E315"/>
    <mergeCell ref="C1:E1"/>
    <mergeCell ref="B4:E4"/>
    <mergeCell ref="B5:E5"/>
    <mergeCell ref="B6:E6"/>
    <mergeCell ref="A8:B8"/>
    <mergeCell ref="A10:E10"/>
    <mergeCell ref="A11:E11"/>
  </mergeCells>
  <pageMargins left="0.625" right="0.15277777777777779" top="0.3888888888888889" bottom="0.79166666666666663" header="0.75" footer="0.3888888888888889"/>
  <pageSetup paperSize="9" orientation="portrait" r:id="rId1"/>
  <headerFooter>
    <oddFooter>&amp;C&amp;P&amp;R&amp;8&amp;YMicrosoft Excel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Lech Niewiński</dc:creator>
  <cp:lastModifiedBy>Magdalena Zofia Tymińska</cp:lastModifiedBy>
  <dcterms:created xsi:type="dcterms:W3CDTF">2024-02-09T12:39:44Z</dcterms:created>
  <dcterms:modified xsi:type="dcterms:W3CDTF">2026-08-07T07:00:44Z</dcterms:modified>
</cp:coreProperties>
</file>