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p_dom\pulpit\Magda_Kancelaria\Towarzystwo_Wieniawskiego\2026\Publikacja BZP\"/>
    </mc:Choice>
  </mc:AlternateContent>
  <bookViews>
    <workbookView xWindow="480" yWindow="45" windowWidth="23250" windowHeight="12855" activeTab="3"/>
  </bookViews>
  <sheets>
    <sheet name="Zadanie 1" sheetId="1" r:id="rId1"/>
    <sheet name="Zadanie nr 2" sheetId="2" r:id="rId2"/>
    <sheet name="Zadanie nr 3" sheetId="3" r:id="rId3"/>
    <sheet name="Zadanie nr 4" sheetId="4" r:id="rId4"/>
  </sheets>
  <definedNames>
    <definedName name="_xlnm.Print_Area" localSheetId="0">'Zadanie 1'!$A$4:$K$73</definedName>
    <definedName name="_xlnm.Print_Area" localSheetId="1">'Zadanie nr 2'!$A$3:$L$34</definedName>
  </definedNames>
  <calcPr calcId="152511"/>
</workbook>
</file>

<file path=xl/calcChain.xml><?xml version="1.0" encoding="utf-8"?>
<calcChain xmlns="http://schemas.openxmlformats.org/spreadsheetml/2006/main">
  <c r="G15" i="1" l="1"/>
  <c r="G14" i="1"/>
  <c r="G13" i="1"/>
  <c r="G12" i="1"/>
  <c r="H13" i="2"/>
  <c r="H14" i="2"/>
  <c r="H12" i="2"/>
  <c r="G48" i="1"/>
  <c r="G7" i="1"/>
  <c r="G8" i="1"/>
  <c r="G9" i="1"/>
  <c r="G10" i="1"/>
  <c r="G11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6" i="1"/>
  <c r="H7" i="2" l="1"/>
  <c r="H8" i="2"/>
  <c r="H9" i="2"/>
  <c r="H10" i="2"/>
  <c r="H15" i="2"/>
  <c r="H6" i="2"/>
  <c r="H5" i="2"/>
  <c r="G47" i="1" l="1"/>
  <c r="G49" i="1"/>
  <c r="G46" i="1"/>
  <c r="G45" i="1"/>
  <c r="G44" i="1"/>
</calcChain>
</file>

<file path=xl/comments1.xml><?xml version="1.0" encoding="utf-8"?>
<comments xmlns="http://schemas.openxmlformats.org/spreadsheetml/2006/main">
  <authors>
    <author>Kasia</author>
  </authors>
  <commentList>
    <comment ref="B53" authorId="0" shapeId="0">
      <text>
        <r>
          <rPr>
            <b/>
            <sz val="9"/>
            <color indexed="81"/>
            <rFont val="Tahoma"/>
            <family val="2"/>
            <charset val="238"/>
          </rPr>
          <t>Kasia:</t>
        </r>
        <r>
          <rPr>
            <sz val="9"/>
            <color indexed="81"/>
            <rFont val="Tahoma"/>
            <family val="2"/>
            <charset val="238"/>
          </rPr>
          <t xml:space="preserve">
Chyba nie rozumiem tej tabeli. Chyba ze tu wpisana jest cena jednostkowa, która wpisywana jest do tabeli D
</t>
        </r>
      </text>
    </comment>
  </commentList>
</comments>
</file>

<file path=xl/sharedStrings.xml><?xml version="1.0" encoding="utf-8"?>
<sst xmlns="http://schemas.openxmlformats.org/spreadsheetml/2006/main" count="341" uniqueCount="182">
  <si>
    <t>A. Usługi noclegowe rozliczane z Zamawiającym</t>
  </si>
  <si>
    <t>lp.</t>
  </si>
  <si>
    <t>Kategoria/opis świadczenia</t>
  </si>
  <si>
    <t>Termin</t>
  </si>
  <si>
    <t>Liczba dób</t>
  </si>
  <si>
    <t>Jednostka rozliczeniowa</t>
  </si>
  <si>
    <t>VAT [%]</t>
  </si>
  <si>
    <t>Wartość brutto [zł]</t>
  </si>
  <si>
    <t>1.</t>
  </si>
  <si>
    <t>apartament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</si>
  <si>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</si>
  <si>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</si>
  <si>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</si>
  <si>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</si>
  <si>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</si>
  <si>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</si>
  <si>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</si>
  <si>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</si>
  <si>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</si>
  <si>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</si>
  <si>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</si>
  <si>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</si>
  <si>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</si>
  <si>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</si>
  <si>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</si>
  <si>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</si>
  <si>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</si>
  <si>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</si>
  <si>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Pokoje z możliwością łączenia i przeorganizowania na potrzeby obsługi konkursu; do wyceny przyjęto maksymalnie 8 pokoi</t>
  </si>
  <si>
    <t>Pokoje dwuosobowe – obsługa konkursu</t>
  </si>
  <si>
    <t>20.</t>
  </si>
  <si>
    <t>21.</t>
  </si>
  <si>
    <t>Sala na konferencję prasową</t>
  </si>
  <si>
    <t>Przerwa kawowo-kanapkowa podczas konferencji prasowej</t>
  </si>
  <si>
    <t>Grupa/opis świadczenia</t>
  </si>
  <si>
    <t>Liczba osób</t>
  </si>
  <si>
    <t>Liczba dni</t>
  </si>
  <si>
    <t>Ilość do wyceny</t>
  </si>
  <si>
    <t>Cena jednostkowa netto [zł]</t>
  </si>
  <si>
    <t>Wartość netto [zł]</t>
  </si>
  <si>
    <t>Obiad dla jurorów</t>
  </si>
  <si>
    <t>Kolacja dla jurorów w formie mini bufetu</t>
  </si>
  <si>
    <t>Lunch dnia dla pianistów, gości, tłumaczy, zespołu realizacyjno-technicznego oraz obsługi konkursu</t>
  </si>
  <si>
    <t>Kolacja dla pianistów, gości, tłumaczy, zespołu realizacyjno-technicznego oraz obsługi konkursu</t>
  </si>
  <si>
    <t>Opis świadczenia</t>
  </si>
  <si>
    <t>Zakres świadczenia</t>
  </si>
  <si>
    <t>Cena jednostkowa brutto [zł}</t>
  </si>
  <si>
    <t>Lunch pakiet kanapkowy wraz z napojem/wodą</t>
  </si>
  <si>
    <t>Obiad dla jurorów – cena jednostkowa do rozliczeń faktycznych</t>
  </si>
  <si>
    <t>Kolacja jurorska – cena jednostkowa do rozliczeń faktycznych</t>
  </si>
  <si>
    <t>Lunch dnia – cena jednostkowa do rozliczeń faktycznych</t>
  </si>
  <si>
    <t>Kolacja dla pozostałych grup – cena jednostkowa do rozliczeń faktycznych</t>
  </si>
  <si>
    <t>ŁĄCZNA CENA OFERTY</t>
  </si>
  <si>
    <t>Oświadczamy, że zaoferowane ceny obejmują wszystkie koszty niezbędne do prawidłowego wykonania przedmiotu zamówienia, zgodnie z opisem przedmiotu zamówienia, w tym koszty zakwaterowania, organizacji sal, wyposażenia, obsługi, wyżywienia, podatków, opłat oraz wszelkie inne koszty, które mogą powstać w związku z realizacją zamówienia.</t>
  </si>
  <si>
    <t>Oświadczamy, że ceny jednostkowe wskazane w formularzu będą podstawą do rozliczeń z Zamawiającym w przypadku zmniejszenia, zwiększenia lub zamiennego wykorzystania poszczególnych świadczeń, o ile dokumenty zamówienia przewidują takie rozliczenie.</t>
  </si>
  <si>
    <r>
      <t>Cena oferty brutto:</t>
    </r>
    <r>
      <rPr>
        <sz val="12"/>
        <color theme="1"/>
        <rFont val="Times New Roman"/>
        <family val="1"/>
        <charset val="238"/>
      </rPr>
      <t xml:space="preserve"> </t>
    </r>
  </si>
  <si>
    <t>słownie:</t>
  </si>
  <si>
    <t>6-25.10.2026</t>
  </si>
  <si>
    <t>7-13.10.2026</t>
  </si>
  <si>
    <t>13-16.102026</t>
  </si>
  <si>
    <t>16-19.10.2026</t>
  </si>
  <si>
    <t>19-25.10.2026</t>
  </si>
  <si>
    <t>7-16.10.2026</t>
  </si>
  <si>
    <t>6-16.10.2026</t>
  </si>
  <si>
    <t>7-9.10.2026</t>
  </si>
  <si>
    <t>7-24.10.2026</t>
  </si>
  <si>
    <t>17-24.10.2026</t>
  </si>
  <si>
    <t>20-24.10.2026</t>
  </si>
  <si>
    <t>7-25.10.2026</t>
  </si>
  <si>
    <t>4-25.10.2026</t>
  </si>
  <si>
    <t>13-16.10.2026</t>
  </si>
  <si>
    <t>8.10.2026</t>
  </si>
  <si>
    <r>
      <t xml:space="preserve">pokój dwuosobowy do pojedyńczego wykorzystania - </t>
    </r>
    <r>
      <rPr>
        <b/>
        <sz val="9"/>
        <color theme="1"/>
        <rFont val="Calibri"/>
        <family val="2"/>
        <charset val="238"/>
        <scheme val="minor"/>
      </rPr>
      <t>jurorzy</t>
    </r>
  </si>
  <si>
    <r>
      <t xml:space="preserve">Pokój jednoosobowy lub dwuosobowy do pojedynczego wykorzystania – </t>
    </r>
    <r>
      <rPr>
        <b/>
        <sz val="9"/>
        <color theme="1"/>
        <rFont val="Calibri"/>
        <family val="2"/>
        <charset val="238"/>
        <scheme val="minor"/>
      </rPr>
      <t>uczestnicy</t>
    </r>
  </si>
  <si>
    <r>
      <t xml:space="preserve">Pokój jednoosobowy lub dwuosobowy do pojedynczego wykorzystania – </t>
    </r>
    <r>
      <rPr>
        <b/>
        <sz val="9"/>
        <color theme="1"/>
        <rFont val="Calibri"/>
        <family val="2"/>
        <charset val="238"/>
        <scheme val="minor"/>
      </rPr>
      <t>pianiści</t>
    </r>
  </si>
  <si>
    <r>
      <t xml:space="preserve">Pokój jednoosobowy lub dwuosobowy do pojedynczego wykorzystania – </t>
    </r>
    <r>
      <rPr>
        <b/>
        <sz val="9"/>
        <color theme="1"/>
        <rFont val="Calibri"/>
        <family val="2"/>
        <charset val="238"/>
        <scheme val="minor"/>
      </rPr>
      <t>tłumacze</t>
    </r>
  </si>
  <si>
    <t>apartament/         doba</t>
  </si>
  <si>
    <t>Zakres/            założenie do wyceny</t>
  </si>
  <si>
    <t>Czas wykorzystania: ok. 1–2 godziny; ustawienie stołów i krzeseł: np. podkowa;                 woda gazowana i niegazowana, szklanki</t>
  </si>
  <si>
    <t>usługa</t>
  </si>
  <si>
    <t>Sala dla 100–150 osób; ustawienie teatralne; stół prezydialny; min. 2 mikrofony, rzutnik, ekran, nagłośnienie, sztaluga</t>
  </si>
  <si>
    <t>Do wyceny przyjęto maksymalnie 150 osób; małe kanapki/tartinki, ciastka bankietowe, kawa, herbata, woda, soki</t>
  </si>
  <si>
    <t>osoba</t>
  </si>
  <si>
    <t>Sala dla ok. 25 osób                              - I posiedzenie jury</t>
  </si>
  <si>
    <t>osoba/posiłek</t>
  </si>
  <si>
    <t xml:space="preserve">1. </t>
  </si>
  <si>
    <t>5-8.10.2026</t>
  </si>
  <si>
    <t>Sałatka 25–30 g, 2 kanapki z serem/wędliną po 80 g/szt., napój: woda/sok</t>
  </si>
  <si>
    <t>Zupa 250 ml, drugie danie 350 g, napoje bez limitu: woda/sok/lemoniada/kawa/herbata</t>
  </si>
  <si>
    <t>Mini bufet: mix sałatek, wędlina porcjowana, ser porcjowany, 350 g/os., napoje bez limitu</t>
  </si>
  <si>
    <t>Mini bufet/kanapki, mix sałatek, wędlina porcjowana, ser porcjowany, 350 g/os., napoje: woda/sok/herbata/kawa</t>
  </si>
  <si>
    <t>pokój/doba</t>
  </si>
  <si>
    <t>Zupa 250 ml, drugie danie 350 g, napój: woda/sok/lemoniada</t>
  </si>
  <si>
    <t xml:space="preserve">Liczba pokoi,                                            apartamentów </t>
  </si>
  <si>
    <t>Cena jednostkowa netto</t>
  </si>
  <si>
    <t>Wartość  netto                                            [zł]</t>
  </si>
  <si>
    <t>Wartość brutto               [zł]</t>
  </si>
  <si>
    <t xml:space="preserve">obsługa auli UAM </t>
  </si>
  <si>
    <t>termin</t>
  </si>
  <si>
    <t>9-15.10.2026</t>
  </si>
  <si>
    <t>23.10.2026</t>
  </si>
  <si>
    <t xml:space="preserve">przerwa w trakcie koncertu galowego </t>
  </si>
  <si>
    <t xml:space="preserve">obsługa pokoju dyrygenta oraz artystów                             </t>
  </si>
  <si>
    <t>liczba osób</t>
  </si>
  <si>
    <t>Jednostka rozliczeniwa</t>
  </si>
  <si>
    <t>liczba              dni</t>
  </si>
  <si>
    <t>osoba/woda</t>
  </si>
  <si>
    <t>osoba/napoje</t>
  </si>
  <si>
    <t>Miejscowość i data</t>
  </si>
  <si>
    <t>Podpis Wykonawcy:</t>
  </si>
  <si>
    <t>17-18.10.2026</t>
  </si>
  <si>
    <t>20-22.10.2026</t>
  </si>
  <si>
    <t xml:space="preserve">przerwa kawowa                      III etap                                                     </t>
  </si>
  <si>
    <t>świadczenie</t>
  </si>
  <si>
    <t>opis świadczenia</t>
  </si>
  <si>
    <t>przerwa śniadaniowo – kawowa                                              I i II etap                                             sesja przedpołudniowa</t>
  </si>
  <si>
    <t>przerwa kawowa                                             I i II etap                                                sesja popołudniowa</t>
  </si>
  <si>
    <t>VAT                      [%]</t>
  </si>
  <si>
    <t xml:space="preserve">4 kolacje kanapkowo-garmażeryjne, przygotowane z produktów własnych, po ogłoszeniu wyników po poszczególnych etapach
</t>
  </si>
  <si>
    <t>19.10.2026</t>
  </si>
  <si>
    <t>Czas wykorzystania: ok. 1–2 godziny; ustawienie stołów i krzeseł kiklka stolików-do uzgodnienia;                 woda gazowana i niegazowana, szklanki</t>
  </si>
  <si>
    <t xml:space="preserve">Sala na konferencję prasową dla ok. 30 osób </t>
  </si>
  <si>
    <r>
      <t>Pokój jednoosobowy lub dwuosobowy –</t>
    </r>
    <r>
      <rPr>
        <b/>
        <sz val="9"/>
        <color theme="1"/>
        <rFont val="Calibri"/>
        <family val="2"/>
        <charset val="238"/>
        <scheme val="minor"/>
      </rPr>
      <t xml:space="preserve"> zespół realizacyjno-techniczny</t>
    </r>
  </si>
  <si>
    <r>
      <t xml:space="preserve">Pokój jednoosobowy lub dwuosobowy  – </t>
    </r>
    <r>
      <rPr>
        <b/>
        <sz val="9"/>
        <color theme="1"/>
        <rFont val="Calibri"/>
        <family val="2"/>
        <charset val="238"/>
        <scheme val="minor"/>
      </rPr>
      <t>zespół realizacyjno-techniczny</t>
    </r>
  </si>
  <si>
    <r>
      <t xml:space="preserve">Pokój jednoosobowy lub dwuosobowy – </t>
    </r>
    <r>
      <rPr>
        <b/>
        <sz val="9"/>
        <color theme="1"/>
        <rFont val="Calibri"/>
        <family val="2"/>
        <charset val="238"/>
        <scheme val="minor"/>
      </rPr>
      <t>zespół realizacyjno-techniczny</t>
    </r>
  </si>
  <si>
    <r>
      <t>Cena oferty brutto: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</si>
  <si>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>Miejscowość i data: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</si>
  <si>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>Podpis Wykonawcy: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</si>
  <si>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Lunch i kolacja</t>
  </si>
  <si>
    <t>25.10.2026</t>
  </si>
  <si>
    <t>9-24.10.2026</t>
  </si>
  <si>
    <t xml:space="preserve"> Oświadczenie Wykonawcy</t>
  </si>
  <si>
    <t>08.10.2026</t>
  </si>
  <si>
    <t xml:space="preserve">Bankiet otwarcia </t>
  </si>
  <si>
    <t>Oświadczenie Wykonawcy</t>
  </si>
  <si>
    <t>Bankiet zamknięcia</t>
  </si>
  <si>
    <r>
      <t xml:space="preserve">przygotowanie w formie szwedzkiego stołu: bufet ciepły (4-6 propozycji </t>
    </r>
    <r>
      <rPr>
        <b/>
        <sz val="9"/>
        <color theme="1"/>
        <rFont val="Calibri"/>
        <family val="2"/>
        <charset val="238"/>
        <scheme val="minor"/>
      </rPr>
      <t xml:space="preserve">– </t>
    </r>
    <r>
      <rPr>
        <sz val="9"/>
        <color theme="1"/>
        <rFont val="Calibri"/>
        <family val="2"/>
        <charset val="238"/>
        <scheme val="minor"/>
      </rPr>
      <t xml:space="preserve">2,5 p./os., porcja nie mniejsza niż 100g.), przekąski-finger (5-15 propozycji </t>
    </r>
    <r>
      <rPr>
        <b/>
        <sz val="9"/>
        <color theme="1"/>
        <rFont val="Calibri"/>
        <family val="2"/>
        <charset val="238"/>
        <scheme val="minor"/>
      </rPr>
      <t xml:space="preserve">– </t>
    </r>
    <r>
      <rPr>
        <sz val="9"/>
        <color theme="1"/>
        <rFont val="Calibri"/>
        <family val="2"/>
        <charset val="238"/>
        <scheme val="minor"/>
      </rPr>
      <t xml:space="preserve">4,5 p./os., porcja nie mniejsza niż 25g.), tartinki dekorowane (3-6 propozycji 2 p./os. porcja nie mniejsza niż 25g.), bufet deserowy (mini desery i ciasteczka bankietowe (3-5 propozycji </t>
    </r>
    <r>
      <rPr>
        <b/>
        <sz val="9"/>
        <color theme="1"/>
        <rFont val="Calibri"/>
        <family val="2"/>
        <charset val="238"/>
        <scheme val="minor"/>
      </rPr>
      <t>–</t>
    </r>
    <r>
      <rPr>
        <sz val="9"/>
        <color theme="1"/>
        <rFont val="Calibri"/>
        <family val="2"/>
        <charset val="238"/>
        <scheme val="minor"/>
      </rPr>
      <t xml:space="preserve"> 3 p./os., porcja nie mniejsza niż 25g.), napoje zimne i gorące bez limitu: napoje zimne (soki, min. 2 smaki </t>
    </r>
    <r>
      <rPr>
        <b/>
        <sz val="9"/>
        <color theme="1"/>
        <rFont val="Calibri"/>
        <family val="2"/>
        <charset val="238"/>
        <scheme val="minor"/>
      </rPr>
      <t xml:space="preserve">– </t>
    </r>
    <r>
      <rPr>
        <sz val="9"/>
        <color theme="1"/>
        <rFont val="Calibri"/>
        <family val="2"/>
        <charset val="238"/>
        <scheme val="minor"/>
      </rPr>
      <t xml:space="preserve">0,5 l/os.), woda, dodatki; ciepłe (herbata, kawa bez limitu); alkohole (Prosecco 0,15 l/os., wino wytrawne białe i czerwone 0,3 l/ os. – serwowane, liczone wg faktycznego  spożycia)  </t>
    </r>
  </si>
  <si>
    <t>liczba stolików</t>
  </si>
  <si>
    <t>ilość dni</t>
  </si>
  <si>
    <t>liczba butelek</t>
  </si>
  <si>
    <t>pokoje jednoosobowe lub dwuosobowe dla osoby towarzyszącej uczestnikowi</t>
  </si>
  <si>
    <t>22.</t>
  </si>
  <si>
    <t>23.</t>
  </si>
  <si>
    <t>24.</t>
  </si>
  <si>
    <t>25.</t>
  </si>
  <si>
    <r>
      <t xml:space="preserve">Pokój dwuosobowy do pojedynczego wykorzystania – </t>
    </r>
    <r>
      <rPr>
        <b/>
        <sz val="9"/>
        <color theme="1"/>
        <rFont val="Calibri"/>
        <family val="2"/>
        <charset val="238"/>
        <scheme val="minor"/>
      </rPr>
      <t>goście</t>
    </r>
  </si>
  <si>
    <r>
      <t xml:space="preserve">Pokój jednoosobowy lub dwuosobowy do pojedynczego wykorzystania – </t>
    </r>
    <r>
      <rPr>
        <b/>
        <sz val="9"/>
        <color theme="1"/>
        <rFont val="Calibri"/>
        <family val="2"/>
        <charset val="238"/>
        <scheme val="minor"/>
      </rPr>
      <t>goście</t>
    </r>
  </si>
  <si>
    <r>
      <t>Pokój jednoosobowy lub dwuosobowy do pojedynczego wykorzystania –</t>
    </r>
    <r>
      <rPr>
        <b/>
        <sz val="9"/>
        <color theme="1"/>
        <rFont val="Calibri"/>
        <family val="2"/>
        <charset val="238"/>
        <scheme val="minor"/>
      </rPr>
      <t xml:space="preserve"> goście</t>
    </r>
  </si>
  <si>
    <r>
      <t xml:space="preserve">kanapki, tartinki oraz zestaw pieczywa cukierniczego typu drożdżówka, ciasto francuskie, placek z owocem itp., (3-6 szt./os),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 xml:space="preserve">bez limitu: </t>
    </r>
    <r>
      <rPr>
        <sz val="9"/>
        <color theme="1"/>
        <rFont val="Calibri"/>
        <family val="2"/>
        <charset val="238"/>
        <scheme val="minor"/>
      </rPr>
      <t>kawa, herbata, napoje zimne (soki-min. 2 różne), woda dla zespołu jurorskiego (11-14 os.) oraz osób wspomagających prace jury (max. 6 os.)  z dostawą zastawy (filiżanki, talerzyki, cukierniczka, mlecznik, łyżeczki, sztućce, dzbanki do napojów, szklanki do napojów) wraz z obsługą,</t>
    </r>
  </si>
  <si>
    <r>
      <t xml:space="preserve">zestaw pieczywa cukierniczego typu drożdżówka, ciasto francuskie,
placek z owocem (2-4 szt./os),                            </t>
    </r>
    <r>
      <rPr>
        <b/>
        <sz val="9"/>
        <color theme="1"/>
        <rFont val="Calibri"/>
        <family val="2"/>
        <charset val="238"/>
        <scheme val="minor"/>
      </rPr>
      <t>bez limitu:</t>
    </r>
    <r>
      <rPr>
        <sz val="9"/>
        <color theme="1"/>
        <rFont val="Calibri"/>
        <family val="2"/>
        <charset val="238"/>
        <scheme val="minor"/>
      </rPr>
      <t xml:space="preserve"> kawa, herbata, napoje zimne (soki-min. 2 różne), woda dla zespołu jurorskiego (11-14 os.) oraz osób wspomagających prace jury (max. 6 os.) z dostawą zastawy (filiżanki, talerzyki, cukierniczka, mlecznik, łyżeczki, sztućce, dzbanki do napojów, szklanki do napojów) wraz z obsługą
</t>
    </r>
  </si>
  <si>
    <r>
      <t xml:space="preserve">zestaw pieczywa cukierniczego typu drożdżówka, ciasto francuskie,
placek z owocem (2-4 szt./os),                               </t>
    </r>
    <r>
      <rPr>
        <b/>
        <sz val="9"/>
        <color theme="1"/>
        <rFont val="Calibri"/>
        <family val="2"/>
        <charset val="238"/>
        <scheme val="minor"/>
      </rPr>
      <t>bez limitu:</t>
    </r>
    <r>
      <rPr>
        <sz val="9"/>
        <color theme="1"/>
        <rFont val="Calibri"/>
        <family val="2"/>
        <charset val="238"/>
        <scheme val="minor"/>
      </rPr>
      <t xml:space="preserve"> kawa, herbata, napoje zimne (soki-min. 2 różne), woda dla zespołu jurorskiego (11-14 os.) oraz osób wspomagających prace jury (max. 6 os.) z dostawą zastawy (filiżanki, talerzyki, cukierniczka, mlecznik, łyżeczki, sztućce, dzbanki do napojów, szklanki do napojów) wraz z obsługą
</t>
    </r>
  </si>
  <si>
    <r>
      <t xml:space="preserve">np: kanapki, tartinki, mała garmażerka lub ciepłe przekąski oraz zestaw pieczywa (3-6 szt./os),                    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>bez limitu:</t>
    </r>
    <r>
      <rPr>
        <sz val="9"/>
        <color theme="1"/>
        <rFont val="Calibri"/>
        <family val="2"/>
        <charset val="238"/>
        <scheme val="minor"/>
      </rPr>
      <t xml:space="preserve"> kawa, herbata, napoje zimne (soki-min. 2 różne), woda dla zespołu jurorskiego (11-14 os. ) oraz osób wspomagających prace jury (max. 6 os.),                                                                     z dostawą zastawy (filiżanki, talerzyki, cukierniczka, mlecznik, łyżeczki, sztućce, dzbanki do napojów, szklanki do napojów) wraz z obsługą</t>
    </r>
  </si>
  <si>
    <t>12,15,18                                  i 22.10.2026</t>
  </si>
  <si>
    <r>
      <t xml:space="preserve">np.: tartinki (3-4 szt./os),                                             </t>
    </r>
    <r>
      <rPr>
        <b/>
        <sz val="9"/>
        <color theme="1"/>
        <rFont val="Calibri"/>
        <family val="2"/>
        <charset val="238"/>
        <scheme val="minor"/>
      </rPr>
      <t>bez limitu:</t>
    </r>
    <r>
      <rPr>
        <sz val="9"/>
        <color theme="1"/>
        <rFont val="Calibri"/>
        <family val="2"/>
        <charset val="238"/>
        <scheme val="minor"/>
      </rPr>
      <t xml:space="preserve"> woda/sok/herbata dla zespołu jurorskiego (11-14 os. ) oraz osób wspomagających prace jury (max.6 os.),                                                  z dostawą zastawy (filiżanki, talerzyki, cukierniczka, mlecznik, łyżeczki, sztućce, dzbanki do napojów, szklanki do napojów ) wraz z obsługą</t>
    </r>
  </si>
  <si>
    <t xml:space="preserve">woda butelkowana (gazowana i niegazowana) oraz szklanki na stoliki jurorskie (max. 14 stolików) wg harmonogramu:                                                                                                                                                                                                            1. 9-15.10.2026 – 4 but./os./dzień 
2. 17-18.10.2026 – 2 but./os./dzień
3. 20-22.10.2026 – 2 but./os./dzień                                    wraz z  obsługą                        
                       </t>
  </si>
  <si>
    <r>
      <t>wyposażenie: stoliki koktajlowe wysokie, stoły pod bufety, nakrycie bankietowe, min. 2 mikrofony, nagłośnienie; aperitif / Prosecco                                                           przygotowanie w formie szwedzkiego stołu:                          bufet ciepły (4-6 propozycji, 3 p./os., porcja nie mniejsza niż 100g.); przekąski-finger (5-15 propozycji, 4-6 p./os., porcja nie mniejsza niż 25g.), tartinki dekorowane (3-6 propozycji, 4-6 p./os., porcja nie mniejsza niż 30g.); bufet deserowy (mini deserki i ciasteczka bankietowe,  3-5 propozycji, 3 p./os., porcja nie mniejsza niż 25g.); napoje zimne i gorące</t>
    </r>
    <r>
      <rPr>
        <b/>
        <sz val="9"/>
        <color theme="1"/>
        <rFont val="Calibri"/>
        <family val="2"/>
        <charset val="238"/>
        <scheme val="minor"/>
      </rPr>
      <t>:</t>
    </r>
    <r>
      <rPr>
        <sz val="9"/>
        <color theme="1"/>
        <rFont val="Calibri"/>
        <family val="2"/>
        <charset val="238"/>
        <scheme val="minor"/>
      </rPr>
      <t xml:space="preserve"> napoje zimne (soki, min. 2 smaki – 0,5 l/os), woda, dodatki; ciepłe (herbata, kawa bez limitu); alkohole (Prosecco 0,15l/os., wino wytrawne białe i czerwone  0,3 l/os. – serwowane, liczone wg faktycznego  spożycia)        </t>
    </r>
  </si>
  <si>
    <t>FORMULARZ CENOWY DLA ZADANIA NR 1 (ZAŁACZNIK NR 1.1)</t>
  </si>
  <si>
    <t>VAT [%]*</t>
  </si>
  <si>
    <t xml:space="preserve">* Wykonawca w poz. VAT [%] podaje własciwą stawkę podatku VAT. W przypadku gdy w danej pozycji koniecznym jest wskazanie kilku stawek podatku VAT, dopuszczalnym jest wyodrębnienie dla danej pozycji dla każdej stawki odrębnie. </t>
  </si>
  <si>
    <t>RAZEM</t>
  </si>
  <si>
    <t xml:space="preserve">Dokument należy wypełnić i podpisać kwalifikowanym podpisem elektronicznym lub podpisem zaufanym lub podpisem osobistym.
Zamawiający zaleca zapisanie dokumentu w formacie PDF.   </t>
  </si>
  <si>
    <t>FORMULARZ CENOWY DLA ZADANIA NR 2 (ZAŁACZNIK NR 1.2)</t>
  </si>
  <si>
    <t>FORMULARZ CENOWY DLA ZADANIA NR 3 (ZAŁACZNIK NR 1.3)</t>
  </si>
  <si>
    <t>FORMULARZ CENOWY DLA ZADANIA NR 4 (ZAŁACZNIK NR 1.4)</t>
  </si>
  <si>
    <r>
      <t xml:space="preserve">Pokój jednoosobowy lub dwuosobowy do pojedynczego wykorzystania – </t>
    </r>
    <r>
      <rPr>
        <b/>
        <sz val="9"/>
        <rFont val="Calibri"/>
        <family val="2"/>
        <charset val="238"/>
        <scheme val="minor"/>
      </rPr>
      <t>uczestnicy</t>
    </r>
  </si>
  <si>
    <r>
      <t xml:space="preserve">Pokój jednoosobowy lub dwuosobowy do pojedynczego wykorzystania – </t>
    </r>
    <r>
      <rPr>
        <b/>
        <sz val="9"/>
        <rFont val="Calibri"/>
        <family val="2"/>
        <charset val="238"/>
        <scheme val="minor"/>
      </rPr>
      <t>pianiści</t>
    </r>
  </si>
  <si>
    <t>B. Wynajem sal i obsługa wydarzeń</t>
  </si>
  <si>
    <t>C. Wyżywienie</t>
  </si>
  <si>
    <t xml:space="preserve">RAZEM </t>
  </si>
  <si>
    <t>E. Oświadczenie Wykonawcy</t>
  </si>
  <si>
    <t xml:space="preserve">D. Ceny jednostkowe do rozliczeń opcjonalnych </t>
  </si>
  <si>
    <t>6-27.10.2026</t>
  </si>
  <si>
    <t>przerwa kawowa                         IV etap</t>
  </si>
  <si>
    <t>woda mineralna gazowana i                                      niegazowana, soki min. 2 rodzaje                                                                        bez limitu: kawa/herbata                                                           z dostawą zastawy (filiżanki, talerzyki, cukierniczka, mlecznik, łyżeczki, sztućce, dzbanki do napojów, szklanki  do napojów)  wraz z obsługą</t>
  </si>
  <si>
    <r>
      <rPr>
        <sz val="14"/>
        <color rgb="FFFF0000"/>
        <rFont val="Calibri"/>
        <family val="2"/>
        <charset val="238"/>
        <scheme val="minor"/>
      </rPr>
      <t xml:space="preserve">Dokument należy wypełnić i podpisać kwalifikowanym podpisem elektronicznym                                                               lub podpisem zaufanym lub podpisem osobistym.
Zamawiający zaleca zapisanie dokumentu w formacie PDF.   </t>
    </r>
    <r>
      <rPr>
        <sz val="14"/>
        <color theme="1"/>
        <rFont val="Calibri"/>
        <family val="2"/>
        <charset val="238"/>
        <scheme val="minor"/>
      </rPr>
      <t xml:space="preserve">
</t>
    </r>
  </si>
  <si>
    <t xml:space="preserve">Dokument należy wypełnić i podpisać kwalifikowanym podpisem elektronicznym                                                                                           lub podpisem zaufanym lub podpisem osobistym.
Zamawiający zaleca zapisanie dokumentu w formacie PDF.   </t>
  </si>
  <si>
    <t xml:space="preserve">Dokument należy wypełnić i podpisać kwalifikowanym podpisem elektronicznym                                                                                               lub podpisem zaufanym lub podpisem osobistym.
Zamawiający zaleca zapisanie dokumentu w formacie PDF.   </t>
  </si>
  <si>
    <t>Usługi hotelarsko-restauracyjne dla jurorów, uczestników, pianistów, gości, tłumaczy, obsługi zespołu realizacyjno-technicznego oraz obsługi konkursu w trakcie 17. Międzynarodowego Konkursu Skrzypcowego im. Henryka Wieniawskiego w terminie 4-27 października 2026 roku.</t>
  </si>
  <si>
    <t xml:space="preserve">Bankiet otwarcia – 8 października 2026 r. </t>
  </si>
  <si>
    <t xml:space="preserve">Bankiet zamknięcia – 23 października 2026 r. </t>
  </si>
  <si>
    <t xml:space="preserve">Usługi restauracyjne dla jurorów i artystów                                                                                                                                                                                                      17. Międzynarodowego Konkursu Skrzypcowego im. H. Wieniawskiego  7-24 października 2026 r. </t>
  </si>
  <si>
    <t>6-25.10.2027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</si>
</sst>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0" fontId="2" fillId="0" borderId="9" xfId="0" applyFont="1" applyBorder="1"/>
    <xf numFmtId="0" fontId="2" fillId="0" borderId="1" xfId="0" applyFont="1" applyBorder="1"/>
    <xf numFmtId="0" fontId="0" fillId="0" borderId="9" xfId="0" applyBorder="1" applyAlignment="1">
      <alignment horizontal="center" vertical="center"/>
    </xf>
    <xf numFmtId="0" fontId="0" fillId="0" borderId="1" xfId="0" applyBorder="1"/>
    <xf numFmtId="0" fontId="2" fillId="0" borderId="10" xfId="0" applyFont="1" applyBorder="1" applyAlignment="1">
      <alignment horizontal="right" vertical="top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" fontId="0" fillId="0" borderId="1" xfId="0" applyNumberFormat="1" applyBorder="1"/>
    <xf numFmtId="4" fontId="6" fillId="0" borderId="8" xfId="0" applyNumberFormat="1" applyFont="1" applyBorder="1"/>
    <xf numFmtId="0" fontId="0" fillId="0" borderId="22" xfId="0" applyBorder="1"/>
    <xf numFmtId="4" fontId="6" fillId="0" borderId="1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9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4" fillId="0" borderId="9" xfId="0" applyFont="1" applyBorder="1" applyAlignment="1">
      <alignment horizontal="center" vertical="center"/>
    </xf>
    <xf numFmtId="0" fontId="0" fillId="0" borderId="1" xfId="0" applyBorder="1" applyAlignment="1"/>
    <xf numFmtId="4" fontId="8" fillId="0" borderId="1" xfId="0" applyNumberFormat="1" applyFont="1" applyBorder="1"/>
    <xf numFmtId="0" fontId="2" fillId="0" borderId="1" xfId="0" applyFont="1" applyBorder="1" applyAlignment="1">
      <alignment horizontal="right" vertical="top"/>
    </xf>
    <xf numFmtId="0" fontId="8" fillId="0" borderId="5" xfId="0" applyFont="1" applyBorder="1" applyAlignment="1"/>
    <xf numFmtId="0" fontId="8" fillId="0" borderId="9" xfId="0" applyFont="1" applyBorder="1" applyAlignment="1"/>
    <xf numFmtId="0" fontId="2" fillId="0" borderId="0" xfId="0" applyFont="1"/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25" xfId="0" applyNumberFormat="1" applyFont="1" applyBorder="1" applyAlignment="1">
      <alignment horizontal="right" vertical="center"/>
    </xf>
    <xf numFmtId="0" fontId="2" fillId="0" borderId="25" xfId="0" applyFont="1" applyBorder="1" applyAlignment="1">
      <alignment vertical="top" wrapText="1"/>
    </xf>
    <xf numFmtId="0" fontId="2" fillId="0" borderId="25" xfId="0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top"/>
    </xf>
    <xf numFmtId="0" fontId="17" fillId="0" borderId="25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top"/>
    </xf>
    <xf numFmtId="0" fontId="2" fillId="0" borderId="9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6" fillId="0" borderId="22" xfId="0" applyFont="1" applyBorder="1" applyAlignment="1">
      <alignment vertical="top" wrapText="1"/>
    </xf>
    <xf numFmtId="0" fontId="8" fillId="0" borderId="1" xfId="0" applyFont="1" applyBorder="1" applyAlignment="1"/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" fontId="2" fillId="0" borderId="1" xfId="0" applyNumberFormat="1" applyFont="1" applyBorder="1"/>
    <xf numFmtId="4" fontId="2" fillId="0" borderId="9" xfId="0" applyNumberFormat="1" applyFont="1" applyBorder="1"/>
    <xf numFmtId="4" fontId="2" fillId="0" borderId="8" xfId="0" applyNumberFormat="1" applyFont="1" applyBorder="1"/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1" xfId="0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24" fillId="0" borderId="0" xfId="0" applyFont="1"/>
    <xf numFmtId="0" fontId="18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12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8" fillId="0" borderId="9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17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0" fillId="0" borderId="5" xfId="0" applyFont="1" applyBorder="1" applyAlignment="1">
      <alignment horizontal="right"/>
    </xf>
    <xf numFmtId="0" fontId="0" fillId="0" borderId="9" xfId="0" applyFont="1" applyBorder="1" applyAlignment="1">
      <alignment horizontal="right"/>
    </xf>
    <xf numFmtId="0" fontId="0" fillId="0" borderId="8" xfId="0" applyFont="1" applyBorder="1" applyAlignment="1">
      <alignment horizontal="right"/>
    </xf>
    <xf numFmtId="0" fontId="8" fillId="0" borderId="6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6" fillId="0" borderId="19" xfId="0" applyFont="1" applyBorder="1" applyAlignment="1">
      <alignment horizontal="left" vertical="top" wrapText="1"/>
    </xf>
    <xf numFmtId="0" fontId="16" fillId="0" borderId="20" xfId="0" applyFont="1" applyBorder="1" applyAlignment="1">
      <alignment horizontal="left" vertical="top" wrapText="1"/>
    </xf>
    <xf numFmtId="0" fontId="16" fillId="0" borderId="21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23" fillId="0" borderId="5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0" fillId="0" borderId="9" xfId="0" applyBorder="1" applyAlignment="1">
      <alignment horizontal="center" vertical="top"/>
    </xf>
    <xf numFmtId="0" fontId="6" fillId="0" borderId="16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/>
    </xf>
    <xf numFmtId="0" fontId="14" fillId="0" borderId="25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22" fillId="0" borderId="5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center" vertical="top"/>
    </xf>
    <xf numFmtId="0" fontId="14" fillId="0" borderId="25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22" xfId="0" applyFont="1" applyBorder="1" applyAlignment="1">
      <alignment horizontal="left" vertical="top"/>
    </xf>
    <xf numFmtId="0" fontId="6" fillId="0" borderId="5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6" fillId="0" borderId="10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17" fillId="0" borderId="5" xfId="0" applyFont="1" applyBorder="1" applyAlignment="1">
      <alignment horizontal="center" vertical="top"/>
    </xf>
    <xf numFmtId="0" fontId="17" fillId="0" borderId="9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7"/>
  <sheetViews>
    <sheetView topLeftCell="A76" workbookViewId="0">
      <selection activeCell="C59" sqref="C59"/>
    </sheetView>
  </sheetViews>
  <sheetFormatPr defaultRowHeight="15" x14ac:dyDescent="0.25"/>
  <cols>
    <col min="1" max="1" width="3.7109375" customWidth="1"/>
    <col min="2" max="2" width="18.85546875" customWidth="1"/>
    <col min="3" max="3" width="12.5703125" customWidth="1"/>
    <col min="4" max="4" width="13.7109375" customWidth="1"/>
    <col min="5" max="6" width="13.140625" customWidth="1"/>
    <col min="7" max="7" width="10.28515625" customWidth="1"/>
    <col min="8" max="8" width="10.7109375" customWidth="1"/>
    <col min="10" max="10" width="10.28515625" customWidth="1"/>
    <col min="11" max="11" width="10" bestFit="1" customWidth="1"/>
  </cols>
  <sheetData>
    <row r="1" spans="1:11" ht="15.75" thickBot="1" x14ac:dyDescent="0.3"/>
    <row r="2" spans="1:11" ht="42.75" customHeight="1" thickBot="1" x14ac:dyDescent="0.3">
      <c r="A2" s="105" t="s">
        <v>156</v>
      </c>
      <c r="B2" s="106"/>
      <c r="C2" s="106"/>
      <c r="D2" s="106"/>
      <c r="E2" s="106"/>
      <c r="F2" s="106"/>
      <c r="G2" s="106"/>
      <c r="H2" s="106"/>
      <c r="I2" s="106"/>
      <c r="J2" s="106"/>
      <c r="K2" s="107"/>
    </row>
    <row r="3" spans="1:11" ht="73.5" customHeight="1" thickBot="1" x14ac:dyDescent="0.3">
      <c r="A3" s="108" t="s">
        <v>177</v>
      </c>
      <c r="B3" s="109"/>
      <c r="C3" s="109"/>
      <c r="D3" s="109"/>
      <c r="E3" s="109"/>
      <c r="F3" s="109"/>
      <c r="G3" s="109"/>
      <c r="H3" s="109"/>
      <c r="I3" s="109"/>
      <c r="J3" s="109"/>
      <c r="K3" s="110"/>
    </row>
    <row r="4" spans="1:11" ht="19.5" thickBot="1" x14ac:dyDescent="0.3">
      <c r="A4" s="150" t="s">
        <v>0</v>
      </c>
      <c r="B4" s="151"/>
      <c r="C4" s="151"/>
      <c r="D4" s="151"/>
      <c r="E4" s="151"/>
      <c r="F4" s="151"/>
      <c r="G4" s="151"/>
      <c r="H4" s="151"/>
      <c r="I4" s="151"/>
      <c r="J4" s="151"/>
      <c r="K4" s="152"/>
    </row>
    <row r="5" spans="1:11" ht="36.75" thickBot="1" x14ac:dyDescent="0.3">
      <c r="A5" s="2" t="s">
        <v>1</v>
      </c>
      <c r="B5" s="4" t="s">
        <v>2</v>
      </c>
      <c r="C5" s="3" t="s">
        <v>3</v>
      </c>
      <c r="D5" s="1" t="s">
        <v>93</v>
      </c>
      <c r="E5" s="1" t="s">
        <v>4</v>
      </c>
      <c r="F5" s="1" t="s">
        <v>5</v>
      </c>
      <c r="G5" s="1" t="s">
        <v>37</v>
      </c>
      <c r="H5" s="1" t="s">
        <v>94</v>
      </c>
      <c r="I5" s="5" t="s">
        <v>95</v>
      </c>
      <c r="J5" s="4" t="s">
        <v>157</v>
      </c>
      <c r="K5" s="6" t="s">
        <v>96</v>
      </c>
    </row>
    <row r="6" spans="1:11" ht="25.5" thickBot="1" x14ac:dyDescent="0.3">
      <c r="A6" s="7" t="s">
        <v>8</v>
      </c>
      <c r="B6" s="8" t="s">
        <v>9</v>
      </c>
      <c r="C6" s="44" t="s">
        <v>57</v>
      </c>
      <c r="D6" s="9">
        <v>1</v>
      </c>
      <c r="E6" s="10">
        <v>19</v>
      </c>
      <c r="F6" s="11" t="s">
        <v>76</v>
      </c>
      <c r="G6" s="10">
        <f>D6*E6</f>
        <v>19</v>
      </c>
      <c r="H6" s="12"/>
      <c r="I6" s="13"/>
      <c r="J6" s="9"/>
      <c r="K6" s="14"/>
    </row>
    <row r="7" spans="1:11" ht="50.25" customHeight="1" thickBot="1" x14ac:dyDescent="0.3">
      <c r="A7" s="7" t="s">
        <v>10</v>
      </c>
      <c r="B7" s="25" t="s">
        <v>72</v>
      </c>
      <c r="C7" s="44" t="s">
        <v>57</v>
      </c>
      <c r="D7" s="9">
        <v>11</v>
      </c>
      <c r="E7" s="10">
        <v>19</v>
      </c>
      <c r="F7" s="9" t="s">
        <v>91</v>
      </c>
      <c r="G7" s="10">
        <f t="shared" ref="G7:G30" si="0">D7*E7</f>
        <v>209</v>
      </c>
      <c r="H7" s="12"/>
      <c r="I7" s="13"/>
      <c r="J7" s="9"/>
      <c r="K7" s="14"/>
    </row>
    <row r="8" spans="1:11" ht="67.5" customHeight="1" thickBot="1" x14ac:dyDescent="0.3">
      <c r="A8" s="7" t="s">
        <v>11</v>
      </c>
      <c r="B8" s="25" t="s">
        <v>73</v>
      </c>
      <c r="C8" s="44" t="s">
        <v>58</v>
      </c>
      <c r="D8" s="9">
        <v>50</v>
      </c>
      <c r="E8" s="18">
        <v>6</v>
      </c>
      <c r="F8" s="9" t="s">
        <v>91</v>
      </c>
      <c r="G8" s="10">
        <f t="shared" si="0"/>
        <v>300</v>
      </c>
      <c r="H8" s="12"/>
      <c r="I8" s="13"/>
      <c r="J8" s="9"/>
      <c r="K8" s="14"/>
    </row>
    <row r="9" spans="1:11" ht="64.5" customHeight="1" thickBot="1" x14ac:dyDescent="0.3">
      <c r="A9" s="7" t="s">
        <v>12</v>
      </c>
      <c r="B9" s="25" t="s">
        <v>73</v>
      </c>
      <c r="C9" s="44" t="s">
        <v>59</v>
      </c>
      <c r="D9" s="9">
        <v>24</v>
      </c>
      <c r="E9" s="18">
        <v>3</v>
      </c>
      <c r="F9" s="9" t="s">
        <v>91</v>
      </c>
      <c r="G9" s="10">
        <f t="shared" si="0"/>
        <v>72</v>
      </c>
      <c r="H9" s="12"/>
      <c r="I9" s="13"/>
      <c r="J9" s="9"/>
      <c r="K9" s="14"/>
    </row>
    <row r="10" spans="1:11" ht="69.75" customHeight="1" thickBot="1" x14ac:dyDescent="0.3">
      <c r="A10" s="7" t="s">
        <v>13</v>
      </c>
      <c r="B10" s="25" t="s">
        <v>73</v>
      </c>
      <c r="C10" s="44" t="s">
        <v>60</v>
      </c>
      <c r="D10" s="9">
        <v>12</v>
      </c>
      <c r="E10" s="18">
        <v>3</v>
      </c>
      <c r="F10" s="9" t="s">
        <v>91</v>
      </c>
      <c r="G10" s="10">
        <f t="shared" si="0"/>
        <v>36</v>
      </c>
      <c r="H10" s="12"/>
      <c r="I10" s="13"/>
      <c r="J10" s="9"/>
      <c r="K10" s="14"/>
    </row>
    <row r="11" spans="1:11" ht="73.5" customHeight="1" thickBot="1" x14ac:dyDescent="0.3">
      <c r="A11" s="7" t="s">
        <v>14</v>
      </c>
      <c r="B11" s="85" t="s">
        <v>164</v>
      </c>
      <c r="C11" s="44" t="s">
        <v>61</v>
      </c>
      <c r="D11" s="9">
        <v>6</v>
      </c>
      <c r="E11" s="18">
        <v>6</v>
      </c>
      <c r="F11" s="9" t="s">
        <v>91</v>
      </c>
      <c r="G11" s="10">
        <f t="shared" si="0"/>
        <v>36</v>
      </c>
      <c r="H11" s="12"/>
      <c r="I11" s="13"/>
      <c r="J11" s="9"/>
      <c r="K11" s="14"/>
    </row>
    <row r="12" spans="1:11" ht="49.5" thickBot="1" x14ac:dyDescent="0.3">
      <c r="A12" s="7" t="s">
        <v>15</v>
      </c>
      <c r="B12" s="86" t="s">
        <v>140</v>
      </c>
      <c r="C12" s="44" t="s">
        <v>58</v>
      </c>
      <c r="D12" s="9">
        <v>5</v>
      </c>
      <c r="E12" s="18">
        <v>6</v>
      </c>
      <c r="F12" s="9" t="s">
        <v>91</v>
      </c>
      <c r="G12" s="10">
        <f t="shared" si="0"/>
        <v>30</v>
      </c>
      <c r="H12" s="12"/>
      <c r="I12" s="13"/>
      <c r="J12" s="9"/>
      <c r="K12" s="14"/>
    </row>
    <row r="13" spans="1:11" ht="50.25" customHeight="1" thickBot="1" x14ac:dyDescent="0.3">
      <c r="A13" s="7" t="s">
        <v>16</v>
      </c>
      <c r="B13" s="86" t="s">
        <v>140</v>
      </c>
      <c r="C13" s="44" t="s">
        <v>70</v>
      </c>
      <c r="D13" s="9">
        <v>5</v>
      </c>
      <c r="E13" s="18">
        <v>3</v>
      </c>
      <c r="F13" s="9" t="s">
        <v>91</v>
      </c>
      <c r="G13" s="10">
        <f t="shared" si="0"/>
        <v>15</v>
      </c>
      <c r="H13" s="12"/>
      <c r="I13" s="13"/>
      <c r="J13" s="9"/>
      <c r="K13" s="14"/>
    </row>
    <row r="14" spans="1:11" ht="54" customHeight="1" thickBot="1" x14ac:dyDescent="0.3">
      <c r="A14" s="7" t="s">
        <v>17</v>
      </c>
      <c r="B14" s="86" t="s">
        <v>140</v>
      </c>
      <c r="C14" s="44" t="s">
        <v>60</v>
      </c>
      <c r="D14" s="9">
        <v>5</v>
      </c>
      <c r="E14" s="18">
        <v>3</v>
      </c>
      <c r="F14" s="9" t="s">
        <v>91</v>
      </c>
      <c r="G14" s="10">
        <f t="shared" si="0"/>
        <v>15</v>
      </c>
      <c r="H14" s="12"/>
      <c r="I14" s="13"/>
      <c r="J14" s="9"/>
      <c r="K14" s="14"/>
    </row>
    <row r="15" spans="1:11" ht="51.75" customHeight="1" thickBot="1" x14ac:dyDescent="0.3">
      <c r="A15" s="7" t="s">
        <v>18</v>
      </c>
      <c r="B15" s="86" t="s">
        <v>140</v>
      </c>
      <c r="C15" s="44" t="s">
        <v>61</v>
      </c>
      <c r="D15" s="9">
        <v>5</v>
      </c>
      <c r="E15" s="18">
        <v>6</v>
      </c>
      <c r="F15" s="9" t="s">
        <v>91</v>
      </c>
      <c r="G15" s="10">
        <f t="shared" si="0"/>
        <v>30</v>
      </c>
      <c r="H15" s="12"/>
      <c r="I15" s="13"/>
      <c r="J15" s="9"/>
      <c r="K15" s="14"/>
    </row>
    <row r="16" spans="1:11" ht="55.5" customHeight="1" thickBot="1" x14ac:dyDescent="0.3">
      <c r="A16" s="7" t="s">
        <v>19</v>
      </c>
      <c r="B16" s="85" t="s">
        <v>165</v>
      </c>
      <c r="C16" s="44" t="s">
        <v>62</v>
      </c>
      <c r="D16" s="9">
        <v>10</v>
      </c>
      <c r="E16" s="18">
        <v>9</v>
      </c>
      <c r="F16" s="9" t="s">
        <v>91</v>
      </c>
      <c r="G16" s="10">
        <f t="shared" si="0"/>
        <v>90</v>
      </c>
      <c r="H16" s="12"/>
      <c r="I16" s="13"/>
      <c r="J16" s="9"/>
      <c r="K16" s="14"/>
    </row>
    <row r="17" spans="1:11" ht="56.25" customHeight="1" thickBot="1" x14ac:dyDescent="0.3">
      <c r="A17" s="7" t="s">
        <v>20</v>
      </c>
      <c r="B17" s="43" t="s">
        <v>74</v>
      </c>
      <c r="C17" s="45" t="s">
        <v>63</v>
      </c>
      <c r="D17" s="21">
        <v>3</v>
      </c>
      <c r="E17" s="22">
        <v>10</v>
      </c>
      <c r="F17" s="21" t="s">
        <v>91</v>
      </c>
      <c r="G17" s="10">
        <f t="shared" si="0"/>
        <v>30</v>
      </c>
      <c r="H17" s="12"/>
      <c r="I17" s="13"/>
      <c r="J17" s="9"/>
      <c r="K17" s="14"/>
    </row>
    <row r="18" spans="1:11" ht="41.25" customHeight="1" thickBot="1" x14ac:dyDescent="0.3">
      <c r="A18" s="7" t="s">
        <v>21</v>
      </c>
      <c r="B18" s="15" t="s">
        <v>145</v>
      </c>
      <c r="C18" s="44" t="s">
        <v>57</v>
      </c>
      <c r="D18" s="9">
        <v>2</v>
      </c>
      <c r="E18" s="10">
        <v>19</v>
      </c>
      <c r="F18" s="9" t="s">
        <v>91</v>
      </c>
      <c r="G18" s="10">
        <f t="shared" si="0"/>
        <v>38</v>
      </c>
      <c r="H18" s="12"/>
      <c r="I18" s="13"/>
      <c r="J18" s="9"/>
      <c r="K18" s="14"/>
    </row>
    <row r="19" spans="1:11" ht="49.5" thickBot="1" x14ac:dyDescent="0.3">
      <c r="A19" s="7" t="s">
        <v>22</v>
      </c>
      <c r="B19" s="15" t="s">
        <v>146</v>
      </c>
      <c r="C19" s="44" t="s">
        <v>64</v>
      </c>
      <c r="D19" s="9">
        <v>2</v>
      </c>
      <c r="E19" s="18">
        <v>2</v>
      </c>
      <c r="F19" s="9" t="s">
        <v>91</v>
      </c>
      <c r="G19" s="10">
        <f t="shared" si="0"/>
        <v>4</v>
      </c>
      <c r="H19" s="12"/>
      <c r="I19" s="13"/>
      <c r="J19" s="9"/>
      <c r="K19" s="14"/>
    </row>
    <row r="20" spans="1:11" ht="49.5" thickBot="1" x14ac:dyDescent="0.3">
      <c r="A20" s="7" t="s">
        <v>23</v>
      </c>
      <c r="B20" s="15" t="s">
        <v>146</v>
      </c>
      <c r="C20" s="44" t="s">
        <v>65</v>
      </c>
      <c r="D20" s="9">
        <v>6</v>
      </c>
      <c r="E20" s="18">
        <v>17</v>
      </c>
      <c r="F20" s="9" t="s">
        <v>91</v>
      </c>
      <c r="G20" s="10">
        <f t="shared" si="0"/>
        <v>102</v>
      </c>
      <c r="H20" s="12"/>
      <c r="I20" s="13"/>
      <c r="J20" s="9"/>
      <c r="K20" s="14"/>
    </row>
    <row r="21" spans="1:11" ht="49.5" thickBot="1" x14ac:dyDescent="0.3">
      <c r="A21" s="7" t="s">
        <v>24</v>
      </c>
      <c r="B21" s="15" t="s">
        <v>146</v>
      </c>
      <c r="C21" s="44" t="s">
        <v>65</v>
      </c>
      <c r="D21" s="9">
        <v>8</v>
      </c>
      <c r="E21" s="18">
        <v>17</v>
      </c>
      <c r="F21" s="9" t="s">
        <v>91</v>
      </c>
      <c r="G21" s="10">
        <f t="shared" si="0"/>
        <v>136</v>
      </c>
      <c r="H21" s="12"/>
      <c r="I21" s="13"/>
      <c r="J21" s="9"/>
      <c r="K21" s="14"/>
    </row>
    <row r="22" spans="1:11" ht="49.5" thickBot="1" x14ac:dyDescent="0.3">
      <c r="A22" s="7" t="s">
        <v>25</v>
      </c>
      <c r="B22" s="15" t="s">
        <v>146</v>
      </c>
      <c r="C22" s="44" t="s">
        <v>66</v>
      </c>
      <c r="D22" s="9">
        <v>5</v>
      </c>
      <c r="E22" s="18">
        <v>7</v>
      </c>
      <c r="F22" s="9" t="s">
        <v>91</v>
      </c>
      <c r="G22" s="10">
        <f t="shared" si="0"/>
        <v>35</v>
      </c>
      <c r="H22" s="12"/>
      <c r="I22" s="13"/>
      <c r="J22" s="9"/>
      <c r="K22" s="14"/>
    </row>
    <row r="23" spans="1:11" ht="49.5" thickBot="1" x14ac:dyDescent="0.3">
      <c r="A23" s="7" t="s">
        <v>26</v>
      </c>
      <c r="B23" s="15" t="s">
        <v>146</v>
      </c>
      <c r="C23" s="44" t="s">
        <v>67</v>
      </c>
      <c r="D23" s="9">
        <v>15</v>
      </c>
      <c r="E23" s="18">
        <v>4</v>
      </c>
      <c r="F23" s="9" t="s">
        <v>91</v>
      </c>
      <c r="G23" s="10">
        <f t="shared" si="0"/>
        <v>60</v>
      </c>
      <c r="H23" s="12"/>
      <c r="I23" s="13"/>
      <c r="J23" s="9"/>
      <c r="K23" s="14"/>
    </row>
    <row r="24" spans="1:11" ht="48.75" thickBot="1" x14ac:dyDescent="0.3">
      <c r="A24" s="7" t="s">
        <v>27</v>
      </c>
      <c r="B24" s="25" t="s">
        <v>147</v>
      </c>
      <c r="C24" s="44" t="s">
        <v>66</v>
      </c>
      <c r="D24" s="9">
        <v>14</v>
      </c>
      <c r="E24" s="18">
        <v>7</v>
      </c>
      <c r="F24" s="9" t="s">
        <v>91</v>
      </c>
      <c r="G24" s="10">
        <f t="shared" si="0"/>
        <v>98</v>
      </c>
      <c r="H24" s="12"/>
      <c r="I24" s="13"/>
      <c r="J24" s="9"/>
      <c r="K24" s="14"/>
    </row>
    <row r="25" spans="1:11" ht="61.5" thickBot="1" x14ac:dyDescent="0.3">
      <c r="A25" s="7" t="s">
        <v>30</v>
      </c>
      <c r="B25" s="15" t="s">
        <v>75</v>
      </c>
      <c r="C25" s="44" t="s">
        <v>68</v>
      </c>
      <c r="D25" s="9">
        <v>4</v>
      </c>
      <c r="E25" s="10">
        <v>18</v>
      </c>
      <c r="F25" s="9" t="s">
        <v>91</v>
      </c>
      <c r="G25" s="10">
        <f t="shared" si="0"/>
        <v>72</v>
      </c>
      <c r="H25" s="12"/>
      <c r="I25" s="13"/>
      <c r="J25" s="9"/>
      <c r="K25" s="14"/>
    </row>
    <row r="26" spans="1:11" ht="49.5" thickBot="1" x14ac:dyDescent="0.3">
      <c r="A26" s="7" t="s">
        <v>31</v>
      </c>
      <c r="B26" s="15" t="s">
        <v>124</v>
      </c>
      <c r="C26" s="44" t="s">
        <v>69</v>
      </c>
      <c r="D26" s="9">
        <v>12</v>
      </c>
      <c r="E26" s="10">
        <v>21</v>
      </c>
      <c r="F26" s="9" t="s">
        <v>91</v>
      </c>
      <c r="G26" s="10">
        <f t="shared" si="0"/>
        <v>252</v>
      </c>
      <c r="H26" s="12"/>
      <c r="I26" s="13"/>
      <c r="J26" s="9"/>
      <c r="K26" s="14"/>
    </row>
    <row r="27" spans="1:11" ht="49.5" thickBot="1" x14ac:dyDescent="0.3">
      <c r="A27" s="7" t="s">
        <v>141</v>
      </c>
      <c r="B27" s="15" t="s">
        <v>123</v>
      </c>
      <c r="C27" s="44" t="s">
        <v>57</v>
      </c>
      <c r="D27" s="9">
        <v>6</v>
      </c>
      <c r="E27" s="10">
        <v>19</v>
      </c>
      <c r="F27" s="9" t="s">
        <v>91</v>
      </c>
      <c r="G27" s="10">
        <f t="shared" si="0"/>
        <v>114</v>
      </c>
      <c r="H27" s="12"/>
      <c r="I27" s="13"/>
      <c r="J27" s="9"/>
      <c r="K27" s="14"/>
    </row>
    <row r="28" spans="1:11" ht="49.5" thickBot="1" x14ac:dyDescent="0.3">
      <c r="A28" s="7" t="s">
        <v>142</v>
      </c>
      <c r="B28" s="15" t="s">
        <v>122</v>
      </c>
      <c r="C28" s="44" t="s">
        <v>68</v>
      </c>
      <c r="D28" s="9">
        <v>8</v>
      </c>
      <c r="E28" s="10">
        <v>18</v>
      </c>
      <c r="F28" s="9" t="s">
        <v>91</v>
      </c>
      <c r="G28" s="10">
        <f t="shared" si="0"/>
        <v>144</v>
      </c>
      <c r="H28" s="12"/>
      <c r="I28" s="13"/>
      <c r="J28" s="9"/>
      <c r="K28" s="14"/>
    </row>
    <row r="29" spans="1:11" ht="85.5" thickBot="1" x14ac:dyDescent="0.3">
      <c r="A29" s="7" t="s">
        <v>143</v>
      </c>
      <c r="B29" s="15" t="s">
        <v>28</v>
      </c>
      <c r="C29" s="44" t="s">
        <v>171</v>
      </c>
      <c r="D29" s="9">
        <v>8</v>
      </c>
      <c r="E29" s="10">
        <v>21</v>
      </c>
      <c r="F29" s="9" t="s">
        <v>91</v>
      </c>
      <c r="G29" s="10">
        <f t="shared" si="0"/>
        <v>168</v>
      </c>
      <c r="H29" s="12"/>
      <c r="I29" s="13"/>
      <c r="J29" s="9"/>
      <c r="K29" s="14"/>
    </row>
    <row r="30" spans="1:11" ht="25.5" thickBot="1" x14ac:dyDescent="0.3">
      <c r="A30" s="7" t="s">
        <v>144</v>
      </c>
      <c r="B30" s="15" t="s">
        <v>29</v>
      </c>
      <c r="C30" s="44" t="s">
        <v>68</v>
      </c>
      <c r="D30" s="9">
        <v>2</v>
      </c>
      <c r="E30" s="10">
        <v>18</v>
      </c>
      <c r="F30" s="9" t="s">
        <v>91</v>
      </c>
      <c r="G30" s="10">
        <f t="shared" si="0"/>
        <v>36</v>
      </c>
      <c r="H30" s="12"/>
      <c r="I30" s="13"/>
      <c r="J30" s="9"/>
      <c r="K30" s="14"/>
    </row>
    <row r="31" spans="1:11" ht="22.5" customHeight="1" thickBot="1" x14ac:dyDescent="0.3">
      <c r="A31" s="153"/>
      <c r="B31" s="154"/>
      <c r="C31" s="154"/>
      <c r="D31" s="154"/>
      <c r="E31" s="154"/>
      <c r="F31" s="154"/>
      <c r="G31" s="154"/>
      <c r="H31" s="154"/>
      <c r="I31" s="154"/>
      <c r="J31" s="154"/>
      <c r="K31" s="39"/>
    </row>
    <row r="32" spans="1:11" ht="75.75" customHeight="1" thickBot="1" x14ac:dyDescent="0.3">
      <c r="A32" s="102" t="s">
        <v>158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4"/>
    </row>
    <row r="33" spans="1:11" ht="15.75" thickBot="1" x14ac:dyDescent="0.3">
      <c r="A33" s="143"/>
      <c r="B33" s="144"/>
      <c r="C33" s="144"/>
      <c r="D33" s="144"/>
      <c r="E33" s="144"/>
      <c r="F33" s="144"/>
      <c r="G33" s="144"/>
      <c r="H33" s="144"/>
      <c r="I33" s="144"/>
      <c r="J33" s="144"/>
      <c r="K33" s="145"/>
    </row>
    <row r="34" spans="1:11" ht="19.5" thickBot="1" x14ac:dyDescent="0.3">
      <c r="A34" s="140" t="s">
        <v>166</v>
      </c>
      <c r="B34" s="141"/>
      <c r="C34" s="141"/>
      <c r="D34" s="141"/>
      <c r="E34" s="141"/>
      <c r="F34" s="141"/>
      <c r="G34" s="141"/>
      <c r="H34" s="141"/>
      <c r="I34" s="141"/>
      <c r="J34" s="141"/>
      <c r="K34" s="142"/>
    </row>
    <row r="35" spans="1:11" ht="36.75" thickBot="1" x14ac:dyDescent="0.3">
      <c r="A35" s="30" t="s">
        <v>1</v>
      </c>
      <c r="B35" s="31" t="s">
        <v>44</v>
      </c>
      <c r="C35" s="32" t="s">
        <v>3</v>
      </c>
      <c r="D35" s="4" t="s">
        <v>77</v>
      </c>
      <c r="E35" s="33" t="s">
        <v>5</v>
      </c>
      <c r="F35" s="4" t="s">
        <v>37</v>
      </c>
      <c r="G35" s="33" t="s">
        <v>38</v>
      </c>
      <c r="H35" s="4" t="s">
        <v>39</v>
      </c>
      <c r="I35" s="33" t="s">
        <v>6</v>
      </c>
      <c r="J35" s="4" t="s">
        <v>7</v>
      </c>
      <c r="K35" s="155"/>
    </row>
    <row r="36" spans="1:11" ht="102" thickBot="1" x14ac:dyDescent="0.3">
      <c r="A36" s="7" t="s">
        <v>8</v>
      </c>
      <c r="B36" s="25" t="s">
        <v>83</v>
      </c>
      <c r="C36" s="9" t="s">
        <v>71</v>
      </c>
      <c r="D36" s="29" t="s">
        <v>78</v>
      </c>
      <c r="E36" s="9" t="s">
        <v>79</v>
      </c>
      <c r="F36" s="9">
        <v>1</v>
      </c>
      <c r="G36" s="12"/>
      <c r="H36" s="12"/>
      <c r="I36" s="9"/>
      <c r="J36" s="12"/>
      <c r="K36" s="156"/>
    </row>
    <row r="37" spans="1:11" ht="93" customHeight="1" thickBot="1" x14ac:dyDescent="0.3">
      <c r="A37" s="7" t="s">
        <v>10</v>
      </c>
      <c r="B37" s="25" t="s">
        <v>32</v>
      </c>
      <c r="C37" s="9" t="s">
        <v>71</v>
      </c>
      <c r="D37" s="42" t="s">
        <v>80</v>
      </c>
      <c r="E37" s="9" t="s">
        <v>79</v>
      </c>
      <c r="F37" s="9">
        <v>1</v>
      </c>
      <c r="G37" s="12"/>
      <c r="H37" s="12"/>
      <c r="I37" s="17"/>
      <c r="J37" s="12"/>
      <c r="K37" s="156"/>
    </row>
    <row r="38" spans="1:11" ht="96" customHeight="1" thickBot="1" x14ac:dyDescent="0.3">
      <c r="A38" s="7" t="s">
        <v>11</v>
      </c>
      <c r="B38" s="25" t="s">
        <v>33</v>
      </c>
      <c r="C38" s="9" t="s">
        <v>71</v>
      </c>
      <c r="D38" s="42" t="s">
        <v>81</v>
      </c>
      <c r="E38" s="9" t="s">
        <v>82</v>
      </c>
      <c r="F38" s="9">
        <v>150</v>
      </c>
      <c r="G38" s="12"/>
      <c r="H38" s="12"/>
      <c r="I38" s="17"/>
      <c r="J38" s="12"/>
      <c r="K38" s="156"/>
    </row>
    <row r="39" spans="1:11" ht="120" customHeight="1" thickBot="1" x14ac:dyDescent="0.3">
      <c r="A39" s="7" t="s">
        <v>12</v>
      </c>
      <c r="B39" s="25" t="s">
        <v>121</v>
      </c>
      <c r="C39" s="9" t="s">
        <v>119</v>
      </c>
      <c r="D39" s="42" t="s">
        <v>120</v>
      </c>
      <c r="E39" s="46" t="s">
        <v>79</v>
      </c>
      <c r="F39" s="46">
        <v>1</v>
      </c>
      <c r="G39" s="12"/>
      <c r="H39" s="12"/>
      <c r="I39" s="17"/>
      <c r="J39" s="12"/>
      <c r="K39" s="156"/>
    </row>
    <row r="40" spans="1:11" ht="20.25" customHeight="1" thickBot="1" x14ac:dyDescent="0.3">
      <c r="A40" s="167" t="s">
        <v>159</v>
      </c>
      <c r="B40" s="168"/>
      <c r="C40" s="168"/>
      <c r="D40" s="168"/>
      <c r="E40" s="168"/>
      <c r="F40" s="168"/>
      <c r="G40" s="168"/>
      <c r="H40" s="168"/>
      <c r="I40" s="168"/>
      <c r="J40" s="36"/>
      <c r="K40" s="157"/>
    </row>
    <row r="41" spans="1:11" ht="15.75" customHeight="1" thickBot="1" x14ac:dyDescent="0.3">
      <c r="A41" s="143"/>
      <c r="B41" s="144"/>
      <c r="C41" s="144"/>
      <c r="D41" s="144"/>
      <c r="E41" s="144"/>
      <c r="F41" s="144"/>
      <c r="G41" s="144"/>
      <c r="H41" s="144"/>
      <c r="I41" s="144"/>
      <c r="J41" s="144"/>
      <c r="K41" s="145"/>
    </row>
    <row r="42" spans="1:11" ht="19.5" thickBot="1" x14ac:dyDescent="0.3">
      <c r="A42" s="150" t="s">
        <v>167</v>
      </c>
      <c r="B42" s="151"/>
      <c r="C42" s="151"/>
      <c r="D42" s="151"/>
      <c r="E42" s="151"/>
      <c r="F42" s="151"/>
      <c r="G42" s="151"/>
      <c r="H42" s="151"/>
      <c r="I42" s="151"/>
      <c r="J42" s="151"/>
      <c r="K42" s="152"/>
    </row>
    <row r="43" spans="1:11" ht="36.75" thickBot="1" x14ac:dyDescent="0.3">
      <c r="A43" s="26" t="s">
        <v>1</v>
      </c>
      <c r="B43" s="4" t="s">
        <v>34</v>
      </c>
      <c r="C43" s="33" t="s">
        <v>3</v>
      </c>
      <c r="D43" s="4" t="s">
        <v>35</v>
      </c>
      <c r="E43" s="33" t="s">
        <v>36</v>
      </c>
      <c r="F43" s="4" t="s">
        <v>5</v>
      </c>
      <c r="G43" s="33" t="s">
        <v>37</v>
      </c>
      <c r="H43" s="4" t="s">
        <v>38</v>
      </c>
      <c r="I43" s="33" t="s">
        <v>39</v>
      </c>
      <c r="J43" s="4" t="s">
        <v>6</v>
      </c>
      <c r="K43" s="6" t="s">
        <v>7</v>
      </c>
    </row>
    <row r="44" spans="1:11" ht="15.75" thickBot="1" x14ac:dyDescent="0.3">
      <c r="A44" s="7" t="s">
        <v>85</v>
      </c>
      <c r="B44" s="17" t="s">
        <v>40</v>
      </c>
      <c r="C44" s="10" t="s">
        <v>57</v>
      </c>
      <c r="D44" s="34">
        <v>16</v>
      </c>
      <c r="E44" s="35">
        <v>20</v>
      </c>
      <c r="F44" s="27" t="s">
        <v>84</v>
      </c>
      <c r="G44" s="10">
        <f>D44*E44</f>
        <v>320</v>
      </c>
      <c r="H44" s="82"/>
      <c r="I44" s="83"/>
      <c r="J44" s="9"/>
      <c r="K44" s="84"/>
    </row>
    <row r="45" spans="1:11" ht="25.5" thickBot="1" x14ac:dyDescent="0.3">
      <c r="A45" s="7" t="s">
        <v>10</v>
      </c>
      <c r="B45" s="15" t="s">
        <v>41</v>
      </c>
      <c r="C45" s="10" t="s">
        <v>181</v>
      </c>
      <c r="D45" s="9">
        <v>16</v>
      </c>
      <c r="E45" s="10">
        <v>20</v>
      </c>
      <c r="F45" s="27" t="s">
        <v>84</v>
      </c>
      <c r="G45" s="10">
        <f>D45*E45</f>
        <v>320</v>
      </c>
      <c r="H45" s="82"/>
      <c r="I45" s="83"/>
      <c r="J45" s="17"/>
      <c r="K45" s="84"/>
    </row>
    <row r="46" spans="1:11" ht="79.5" customHeight="1" thickBot="1" x14ac:dyDescent="0.3">
      <c r="A46" s="7" t="s">
        <v>11</v>
      </c>
      <c r="B46" s="25" t="s">
        <v>42</v>
      </c>
      <c r="C46" s="10" t="s">
        <v>86</v>
      </c>
      <c r="D46" s="9">
        <v>20</v>
      </c>
      <c r="E46" s="10">
        <v>4</v>
      </c>
      <c r="F46" s="27" t="s">
        <v>84</v>
      </c>
      <c r="G46" s="10">
        <f>D46*E46</f>
        <v>80</v>
      </c>
      <c r="H46" s="17"/>
      <c r="I46" s="16"/>
      <c r="J46" s="17"/>
      <c r="K46" s="84"/>
    </row>
    <row r="47" spans="1:11" ht="80.25" customHeight="1" thickBot="1" x14ac:dyDescent="0.3">
      <c r="A47" s="7" t="s">
        <v>12</v>
      </c>
      <c r="B47" s="25" t="s">
        <v>42</v>
      </c>
      <c r="C47" s="10" t="s">
        <v>130</v>
      </c>
      <c r="D47" s="9">
        <v>60</v>
      </c>
      <c r="E47" s="10">
        <v>16</v>
      </c>
      <c r="F47" s="27" t="s">
        <v>84</v>
      </c>
      <c r="G47" s="10">
        <f t="shared" ref="G47:G49" si="1">D47*E47</f>
        <v>960</v>
      </c>
      <c r="H47" s="17"/>
      <c r="I47" s="16"/>
      <c r="J47" s="17"/>
      <c r="K47" s="84"/>
    </row>
    <row r="48" spans="1:11" ht="80.25" customHeight="1" thickBot="1" x14ac:dyDescent="0.3">
      <c r="A48" s="7" t="s">
        <v>13</v>
      </c>
      <c r="B48" s="25" t="s">
        <v>43</v>
      </c>
      <c r="C48" s="10" t="s">
        <v>130</v>
      </c>
      <c r="D48" s="9">
        <v>20</v>
      </c>
      <c r="E48" s="10">
        <v>16</v>
      </c>
      <c r="F48" s="27" t="s">
        <v>84</v>
      </c>
      <c r="G48" s="10">
        <f t="shared" ref="G48" si="2">D48*E48</f>
        <v>320</v>
      </c>
      <c r="H48" s="17"/>
      <c r="I48" s="16"/>
      <c r="J48" s="17"/>
      <c r="K48" s="84"/>
    </row>
    <row r="49" spans="1:11" ht="69.75" customHeight="1" thickBot="1" x14ac:dyDescent="0.3">
      <c r="A49" s="7" t="s">
        <v>14</v>
      </c>
      <c r="B49" s="25" t="s">
        <v>128</v>
      </c>
      <c r="C49" s="10" t="s">
        <v>129</v>
      </c>
      <c r="D49" s="9">
        <v>20</v>
      </c>
      <c r="E49" s="10">
        <v>1</v>
      </c>
      <c r="F49" s="27" t="s">
        <v>84</v>
      </c>
      <c r="G49" s="10">
        <f t="shared" si="1"/>
        <v>20</v>
      </c>
      <c r="H49" s="17"/>
      <c r="I49" s="16"/>
      <c r="J49" s="17"/>
      <c r="K49" s="84"/>
    </row>
    <row r="50" spans="1:11" ht="15.75" customHeight="1" thickBot="1" x14ac:dyDescent="0.3">
      <c r="A50" s="53" t="s">
        <v>168</v>
      </c>
      <c r="B50" s="54"/>
      <c r="C50" s="146"/>
      <c r="D50" s="146"/>
      <c r="E50" s="146"/>
      <c r="F50" s="146"/>
      <c r="G50" s="146"/>
      <c r="H50" s="146"/>
      <c r="I50" s="146"/>
      <c r="J50" s="147"/>
      <c r="K50" s="37"/>
    </row>
    <row r="51" spans="1:11" ht="15.75" thickBot="1" x14ac:dyDescent="0.3">
      <c r="A51" s="143"/>
      <c r="B51" s="144"/>
      <c r="C51" s="144"/>
      <c r="D51" s="144"/>
      <c r="E51" s="144"/>
      <c r="F51" s="144"/>
      <c r="G51" s="144"/>
      <c r="H51" s="144"/>
      <c r="I51" s="144"/>
      <c r="J51" s="144"/>
      <c r="K51" s="145"/>
    </row>
    <row r="52" spans="1:11" ht="19.5" thickBot="1" x14ac:dyDescent="0.3">
      <c r="A52" s="140" t="s">
        <v>170</v>
      </c>
      <c r="B52" s="141"/>
      <c r="C52" s="141"/>
      <c r="D52" s="141"/>
      <c r="E52" s="141"/>
      <c r="F52" s="141"/>
      <c r="G52" s="141"/>
      <c r="H52" s="141"/>
      <c r="I52" s="141"/>
      <c r="J52" s="141"/>
      <c r="K52" s="142"/>
    </row>
    <row r="53" spans="1:11" ht="36" customHeight="1" thickBot="1" x14ac:dyDescent="0.3">
      <c r="A53" s="38"/>
      <c r="B53" s="158"/>
      <c r="C53" s="159"/>
      <c r="D53" s="159"/>
      <c r="E53" s="159"/>
      <c r="F53" s="159"/>
      <c r="G53" s="159"/>
      <c r="H53" s="159"/>
      <c r="I53" s="159"/>
      <c r="J53" s="159"/>
      <c r="K53" s="160"/>
    </row>
    <row r="54" spans="1:11" ht="36.75" thickBot="1" x14ac:dyDescent="0.3">
      <c r="A54" s="94" t="s">
        <v>1</v>
      </c>
      <c r="B54" s="4" t="s">
        <v>44</v>
      </c>
      <c r="C54" s="95" t="s">
        <v>45</v>
      </c>
      <c r="D54" s="4" t="s">
        <v>5</v>
      </c>
      <c r="E54" s="95" t="s">
        <v>38</v>
      </c>
      <c r="F54" s="4" t="s">
        <v>6</v>
      </c>
      <c r="G54" s="96" t="s">
        <v>46</v>
      </c>
      <c r="H54" s="137"/>
      <c r="I54" s="138"/>
      <c r="J54" s="138"/>
      <c r="K54" s="139"/>
    </row>
    <row r="55" spans="1:11" ht="73.5" thickBot="1" x14ac:dyDescent="0.3">
      <c r="A55" s="7" t="s">
        <v>8</v>
      </c>
      <c r="B55" s="25" t="s">
        <v>47</v>
      </c>
      <c r="C55" s="40" t="s">
        <v>87</v>
      </c>
      <c r="D55" s="27" t="s">
        <v>84</v>
      </c>
      <c r="E55" s="13"/>
      <c r="F55" s="9"/>
      <c r="G55" s="14"/>
      <c r="H55" s="113"/>
      <c r="I55" s="114"/>
      <c r="J55" s="114"/>
      <c r="K55" s="115"/>
    </row>
    <row r="56" spans="1:11" ht="85.5" thickBot="1" x14ac:dyDescent="0.3">
      <c r="A56" s="7" t="s">
        <v>10</v>
      </c>
      <c r="B56" s="25" t="s">
        <v>48</v>
      </c>
      <c r="C56" s="40" t="s">
        <v>88</v>
      </c>
      <c r="D56" s="27" t="s">
        <v>84</v>
      </c>
      <c r="E56" s="13"/>
      <c r="F56" s="28"/>
      <c r="G56" s="14"/>
      <c r="H56" s="113"/>
      <c r="I56" s="114"/>
      <c r="J56" s="114"/>
      <c r="K56" s="115"/>
    </row>
    <row r="57" spans="1:11" ht="108.75" thickBot="1" x14ac:dyDescent="0.3">
      <c r="A57" s="52" t="s">
        <v>11</v>
      </c>
      <c r="B57" s="25" t="s">
        <v>49</v>
      </c>
      <c r="C57" s="41" t="s">
        <v>89</v>
      </c>
      <c r="D57" s="27" t="s">
        <v>84</v>
      </c>
      <c r="E57" s="13"/>
      <c r="F57" s="28"/>
      <c r="G57" s="14"/>
      <c r="H57" s="113"/>
      <c r="I57" s="114"/>
      <c r="J57" s="114"/>
      <c r="K57" s="115"/>
    </row>
    <row r="58" spans="1:11" ht="61.5" thickBot="1" x14ac:dyDescent="0.3">
      <c r="A58" s="52" t="s">
        <v>12</v>
      </c>
      <c r="B58" s="25" t="s">
        <v>50</v>
      </c>
      <c r="C58" s="40" t="s">
        <v>92</v>
      </c>
      <c r="D58" s="27" t="s">
        <v>84</v>
      </c>
      <c r="E58" s="13"/>
      <c r="F58" s="28"/>
      <c r="G58" s="14"/>
      <c r="H58" s="113"/>
      <c r="I58" s="114"/>
      <c r="J58" s="114"/>
      <c r="K58" s="115"/>
    </row>
    <row r="59" spans="1:11" ht="133.5" thickBot="1" x14ac:dyDescent="0.3">
      <c r="A59" s="20" t="s">
        <v>13</v>
      </c>
      <c r="B59" s="25" t="s">
        <v>51</v>
      </c>
      <c r="C59" s="40" t="s">
        <v>90</v>
      </c>
      <c r="D59" s="27" t="s">
        <v>84</v>
      </c>
      <c r="E59" s="13"/>
      <c r="F59" s="28"/>
      <c r="G59" s="14"/>
      <c r="H59" s="116"/>
      <c r="I59" s="117"/>
      <c r="J59" s="117"/>
      <c r="K59" s="118"/>
    </row>
    <row r="60" spans="1:11" x14ac:dyDescent="0.25">
      <c r="A60" s="137"/>
      <c r="B60" s="138"/>
      <c r="C60" s="138"/>
      <c r="D60" s="138"/>
      <c r="E60" s="138"/>
      <c r="F60" s="138"/>
      <c r="G60" s="138"/>
      <c r="H60" s="138"/>
      <c r="I60" s="138"/>
      <c r="J60" s="138"/>
      <c r="K60" s="139"/>
    </row>
    <row r="61" spans="1:11" ht="15.75" thickBot="1" x14ac:dyDescent="0.3">
      <c r="A61" s="116"/>
      <c r="B61" s="117"/>
      <c r="C61" s="117"/>
      <c r="D61" s="117"/>
      <c r="E61" s="117"/>
      <c r="F61" s="117"/>
      <c r="G61" s="117"/>
      <c r="H61" s="117"/>
      <c r="I61" s="117"/>
      <c r="J61" s="117"/>
      <c r="K61" s="118"/>
    </row>
    <row r="62" spans="1:11" ht="19.5" thickBot="1" x14ac:dyDescent="0.3">
      <c r="A62" s="164" t="s">
        <v>169</v>
      </c>
      <c r="B62" s="165"/>
      <c r="C62" s="165"/>
      <c r="D62" s="165"/>
      <c r="E62" s="165"/>
      <c r="F62" s="165"/>
      <c r="G62" s="165"/>
      <c r="H62" s="165"/>
      <c r="I62" s="165"/>
      <c r="J62" s="165"/>
      <c r="K62" s="166"/>
    </row>
    <row r="63" spans="1:11" ht="57.75" customHeight="1" thickBot="1" x14ac:dyDescent="0.3">
      <c r="A63" s="19"/>
      <c r="B63" s="161" t="s">
        <v>53</v>
      </c>
      <c r="C63" s="162"/>
      <c r="D63" s="162"/>
      <c r="E63" s="162"/>
      <c r="F63" s="162"/>
      <c r="G63" s="162"/>
      <c r="H63" s="162"/>
      <c r="I63" s="162"/>
      <c r="J63" s="162"/>
      <c r="K63" s="163"/>
    </row>
    <row r="64" spans="1:11" ht="15.75" thickBot="1" x14ac:dyDescent="0.3">
      <c r="A64" s="143"/>
      <c r="B64" s="144"/>
      <c r="C64" s="144"/>
      <c r="D64" s="144"/>
      <c r="E64" s="144"/>
      <c r="F64" s="144"/>
      <c r="G64" s="144"/>
      <c r="H64" s="144"/>
      <c r="I64" s="144"/>
      <c r="J64" s="144"/>
      <c r="K64" s="145"/>
    </row>
    <row r="65" spans="1:11" ht="59.25" customHeight="1" thickBot="1" x14ac:dyDescent="0.3">
      <c r="A65" s="38"/>
      <c r="B65" s="161" t="s">
        <v>54</v>
      </c>
      <c r="C65" s="162"/>
      <c r="D65" s="162"/>
      <c r="E65" s="162"/>
      <c r="F65" s="162"/>
      <c r="G65" s="162"/>
      <c r="H65" s="162"/>
      <c r="I65" s="162"/>
      <c r="J65" s="162"/>
      <c r="K65" s="163"/>
    </row>
    <row r="66" spans="1:11" ht="15.75" thickBot="1" x14ac:dyDescent="0.3">
      <c r="A66" s="143"/>
      <c r="B66" s="144"/>
      <c r="C66" s="144"/>
      <c r="D66" s="144"/>
      <c r="E66" s="144"/>
      <c r="F66" s="144"/>
      <c r="G66" s="144"/>
      <c r="H66" s="144"/>
      <c r="I66" s="144"/>
      <c r="J66" s="144"/>
      <c r="K66" s="145"/>
    </row>
    <row r="67" spans="1:11" ht="16.5" thickBot="1" x14ac:dyDescent="0.3">
      <c r="A67" s="169"/>
      <c r="B67" s="111" t="s">
        <v>125</v>
      </c>
      <c r="C67" s="112"/>
      <c r="D67" s="131"/>
      <c r="E67" s="132"/>
      <c r="F67" s="132"/>
      <c r="G67" s="132"/>
      <c r="H67" s="133"/>
      <c r="I67" s="113"/>
      <c r="J67" s="114"/>
      <c r="K67" s="115"/>
    </row>
    <row r="68" spans="1:11" x14ac:dyDescent="0.25">
      <c r="A68" s="170"/>
      <c r="B68" s="119" t="s">
        <v>56</v>
      </c>
      <c r="C68" s="119"/>
      <c r="D68" s="119"/>
      <c r="E68" s="119"/>
      <c r="F68" s="119"/>
      <c r="G68" s="119"/>
      <c r="H68" s="120"/>
      <c r="I68" s="113"/>
      <c r="J68" s="114"/>
      <c r="K68" s="115"/>
    </row>
    <row r="69" spans="1:11" ht="15.75" thickBot="1" x14ac:dyDescent="0.3">
      <c r="A69" s="170"/>
      <c r="B69" s="121"/>
      <c r="C69" s="121"/>
      <c r="D69" s="121"/>
      <c r="E69" s="121"/>
      <c r="F69" s="121"/>
      <c r="G69" s="121"/>
      <c r="H69" s="122"/>
      <c r="I69" s="113"/>
      <c r="J69" s="114"/>
      <c r="K69" s="115"/>
    </row>
    <row r="70" spans="1:11" ht="16.5" thickBot="1" x14ac:dyDescent="0.3">
      <c r="A70" s="170"/>
      <c r="B70" s="134" t="s">
        <v>126</v>
      </c>
      <c r="C70" s="135"/>
      <c r="D70" s="135"/>
      <c r="E70" s="135"/>
      <c r="F70" s="135"/>
      <c r="G70" s="135"/>
      <c r="H70" s="136"/>
      <c r="I70" s="113"/>
      <c r="J70" s="114"/>
      <c r="K70" s="115"/>
    </row>
    <row r="71" spans="1:11" ht="16.5" thickBot="1" x14ac:dyDescent="0.3">
      <c r="A71" s="170"/>
      <c r="B71" s="123"/>
      <c r="C71" s="123"/>
      <c r="D71" s="123"/>
      <c r="E71" s="123"/>
      <c r="F71" s="123"/>
      <c r="G71" s="123"/>
      <c r="H71" s="124"/>
      <c r="I71" s="113"/>
      <c r="J71" s="114"/>
      <c r="K71" s="115"/>
    </row>
    <row r="72" spans="1:11" ht="15.75" customHeight="1" x14ac:dyDescent="0.25">
      <c r="A72" s="170"/>
      <c r="B72" s="125" t="s">
        <v>127</v>
      </c>
      <c r="C72" s="125"/>
      <c r="D72" s="125"/>
      <c r="E72" s="125"/>
      <c r="F72" s="125"/>
      <c r="G72" s="125"/>
      <c r="H72" s="126"/>
      <c r="I72" s="113"/>
      <c r="J72" s="114"/>
      <c r="K72" s="115"/>
    </row>
    <row r="73" spans="1:11" ht="15" customHeight="1" x14ac:dyDescent="0.25">
      <c r="A73" s="170"/>
      <c r="B73" s="127"/>
      <c r="C73" s="127"/>
      <c r="D73" s="127"/>
      <c r="E73" s="127"/>
      <c r="F73" s="127"/>
      <c r="G73" s="127"/>
      <c r="H73" s="128"/>
      <c r="I73" s="113"/>
      <c r="J73" s="114"/>
      <c r="K73" s="115"/>
    </row>
    <row r="74" spans="1:11" ht="15.75" thickBot="1" x14ac:dyDescent="0.3">
      <c r="A74" s="171"/>
      <c r="B74" s="129"/>
      <c r="C74" s="129"/>
      <c r="D74" s="129"/>
      <c r="E74" s="129"/>
      <c r="F74" s="129"/>
      <c r="G74" s="129"/>
      <c r="H74" s="130"/>
      <c r="I74" s="116"/>
      <c r="J74" s="117"/>
      <c r="K74" s="118"/>
    </row>
    <row r="77" spans="1:11" ht="79.5" customHeight="1" x14ac:dyDescent="0.3">
      <c r="B77" s="148" t="s">
        <v>174</v>
      </c>
      <c r="C77" s="149"/>
      <c r="D77" s="149"/>
      <c r="E77" s="149"/>
      <c r="F77" s="149"/>
      <c r="G77" s="149"/>
      <c r="H77" s="149"/>
      <c r="I77" s="149"/>
      <c r="J77" s="149"/>
      <c r="K77" s="149"/>
    </row>
  </sheetData>
  <mergeCells count="31">
    <mergeCell ref="B77:K77"/>
    <mergeCell ref="A4:K4"/>
    <mergeCell ref="A31:J31"/>
    <mergeCell ref="A41:K41"/>
    <mergeCell ref="K35:K40"/>
    <mergeCell ref="B53:K53"/>
    <mergeCell ref="B63:K63"/>
    <mergeCell ref="B65:K65"/>
    <mergeCell ref="A34:K34"/>
    <mergeCell ref="A62:K62"/>
    <mergeCell ref="A33:K33"/>
    <mergeCell ref="A40:I40"/>
    <mergeCell ref="A42:K42"/>
    <mergeCell ref="A51:K51"/>
    <mergeCell ref="A67:A74"/>
    <mergeCell ref="A64:K64"/>
    <mergeCell ref="A32:K32"/>
    <mergeCell ref="A2:K2"/>
    <mergeCell ref="A3:K3"/>
    <mergeCell ref="B67:C67"/>
    <mergeCell ref="I67:K74"/>
    <mergeCell ref="B68:H69"/>
    <mergeCell ref="B71:H71"/>
    <mergeCell ref="B72:H74"/>
    <mergeCell ref="D67:H67"/>
    <mergeCell ref="B70:H70"/>
    <mergeCell ref="H54:K59"/>
    <mergeCell ref="A60:K61"/>
    <mergeCell ref="A52:K52"/>
    <mergeCell ref="A66:K66"/>
    <mergeCell ref="C50:J50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workbookViewId="0">
      <selection activeCell="A3" sqref="A3:L3"/>
    </sheetView>
  </sheetViews>
  <sheetFormatPr defaultRowHeight="15" x14ac:dyDescent="0.25"/>
  <cols>
    <col min="1" max="1" width="4.28515625" customWidth="1"/>
    <col min="2" max="2" width="22.7109375" customWidth="1"/>
    <col min="3" max="3" width="32.7109375" customWidth="1"/>
    <col min="4" max="4" width="14.5703125" customWidth="1"/>
    <col min="7" max="7" width="13.85546875" customWidth="1"/>
    <col min="9" max="9" width="9.85546875" customWidth="1"/>
    <col min="10" max="10" width="11" customWidth="1"/>
    <col min="12" max="12" width="14.5703125" customWidth="1"/>
  </cols>
  <sheetData>
    <row r="1" spans="1:17" ht="15.75" thickBot="1" x14ac:dyDescent="0.3"/>
    <row r="2" spans="1:17" ht="45.75" customHeight="1" thickBot="1" x14ac:dyDescent="0.3">
      <c r="A2" s="172" t="s">
        <v>161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4"/>
    </row>
    <row r="3" spans="1:17" ht="68.25" customHeight="1" thickBot="1" x14ac:dyDescent="0.3">
      <c r="A3" s="108" t="s">
        <v>180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10"/>
    </row>
    <row r="4" spans="1:17" ht="36.75" thickBot="1" x14ac:dyDescent="0.3">
      <c r="A4" s="100" t="s">
        <v>1</v>
      </c>
      <c r="B4" s="31" t="s">
        <v>113</v>
      </c>
      <c r="C4" s="31" t="s">
        <v>114</v>
      </c>
      <c r="D4" s="31" t="s">
        <v>98</v>
      </c>
      <c r="E4" s="4" t="s">
        <v>103</v>
      </c>
      <c r="F4" s="4" t="s">
        <v>105</v>
      </c>
      <c r="G4" s="4" t="s">
        <v>104</v>
      </c>
      <c r="H4" s="4" t="s">
        <v>37</v>
      </c>
      <c r="I4" s="4" t="s">
        <v>38</v>
      </c>
      <c r="J4" s="33" t="s">
        <v>39</v>
      </c>
      <c r="K4" s="4" t="s">
        <v>117</v>
      </c>
      <c r="L4" s="6" t="s">
        <v>7</v>
      </c>
    </row>
    <row r="5" spans="1:17" ht="126.6" customHeight="1" thickBot="1" x14ac:dyDescent="0.3">
      <c r="A5" s="69" t="s">
        <v>8</v>
      </c>
      <c r="B5" s="56" t="s">
        <v>115</v>
      </c>
      <c r="C5" s="25" t="s">
        <v>148</v>
      </c>
      <c r="D5" s="57" t="s">
        <v>99</v>
      </c>
      <c r="E5" s="9">
        <v>20</v>
      </c>
      <c r="F5" s="10">
        <v>7</v>
      </c>
      <c r="G5" s="9" t="s">
        <v>84</v>
      </c>
      <c r="H5" s="10">
        <f>E5*F5</f>
        <v>140</v>
      </c>
      <c r="I5" s="12"/>
      <c r="J5" s="13"/>
      <c r="K5" s="12"/>
      <c r="L5" s="14"/>
      <c r="Q5" s="101"/>
    </row>
    <row r="6" spans="1:17" ht="125.45" customHeight="1" thickBot="1" x14ac:dyDescent="0.3">
      <c r="A6" s="69" t="s">
        <v>10</v>
      </c>
      <c r="B6" s="58" t="s">
        <v>116</v>
      </c>
      <c r="C6" s="58" t="s">
        <v>149</v>
      </c>
      <c r="D6" s="59" t="s">
        <v>99</v>
      </c>
      <c r="E6" s="10">
        <v>20</v>
      </c>
      <c r="F6" s="9">
        <v>7</v>
      </c>
      <c r="G6" s="10" t="s">
        <v>84</v>
      </c>
      <c r="H6" s="9">
        <f>E6*F6</f>
        <v>140</v>
      </c>
      <c r="I6" s="13"/>
      <c r="J6" s="12"/>
      <c r="K6" s="10"/>
      <c r="L6" s="12"/>
    </row>
    <row r="7" spans="1:17" ht="124.15" customHeight="1" thickBot="1" x14ac:dyDescent="0.3">
      <c r="A7" s="69" t="s">
        <v>11</v>
      </c>
      <c r="B7" s="58" t="s">
        <v>112</v>
      </c>
      <c r="C7" s="58" t="s">
        <v>150</v>
      </c>
      <c r="D7" s="9" t="s">
        <v>110</v>
      </c>
      <c r="E7" s="10">
        <v>20</v>
      </c>
      <c r="F7" s="9">
        <v>2</v>
      </c>
      <c r="G7" s="10" t="s">
        <v>84</v>
      </c>
      <c r="H7" s="9">
        <f t="shared" ref="H7:H15" si="0">E7*F7</f>
        <v>40</v>
      </c>
      <c r="I7" s="13"/>
      <c r="J7" s="12"/>
      <c r="K7" s="10"/>
      <c r="L7" s="12"/>
    </row>
    <row r="8" spans="1:17" ht="126" customHeight="1" thickBot="1" x14ac:dyDescent="0.3">
      <c r="A8" s="69" t="s">
        <v>12</v>
      </c>
      <c r="B8" s="58" t="s">
        <v>172</v>
      </c>
      <c r="C8" s="58" t="s">
        <v>150</v>
      </c>
      <c r="D8" s="9" t="s">
        <v>111</v>
      </c>
      <c r="E8" s="10">
        <v>20</v>
      </c>
      <c r="F8" s="9">
        <v>3</v>
      </c>
      <c r="G8" s="10" t="s">
        <v>84</v>
      </c>
      <c r="H8" s="9">
        <f t="shared" si="0"/>
        <v>60</v>
      </c>
      <c r="I8" s="13"/>
      <c r="J8" s="12"/>
      <c r="K8" s="16"/>
      <c r="L8" s="12"/>
    </row>
    <row r="9" spans="1:17" ht="138.75" customHeight="1" thickBot="1" x14ac:dyDescent="0.3">
      <c r="A9" s="70" t="s">
        <v>13</v>
      </c>
      <c r="B9" s="64" t="s">
        <v>118</v>
      </c>
      <c r="C9" s="60" t="s">
        <v>151</v>
      </c>
      <c r="D9" s="65" t="s">
        <v>152</v>
      </c>
      <c r="E9" s="47">
        <v>20</v>
      </c>
      <c r="F9" s="61">
        <v>4</v>
      </c>
      <c r="G9" s="47" t="s">
        <v>84</v>
      </c>
      <c r="H9" s="61">
        <f t="shared" si="0"/>
        <v>80</v>
      </c>
      <c r="I9" s="62"/>
      <c r="J9" s="63"/>
      <c r="K9" s="47"/>
      <c r="L9" s="63"/>
    </row>
    <row r="10" spans="1:17" ht="103.5" customHeight="1" thickBot="1" x14ac:dyDescent="0.3">
      <c r="A10" s="69" t="s">
        <v>14</v>
      </c>
      <c r="B10" s="58" t="s">
        <v>101</v>
      </c>
      <c r="C10" s="58" t="s">
        <v>153</v>
      </c>
      <c r="D10" s="80" t="s">
        <v>100</v>
      </c>
      <c r="E10" s="81">
        <v>20</v>
      </c>
      <c r="F10" s="80">
        <v>1</v>
      </c>
      <c r="G10" s="10" t="s">
        <v>84</v>
      </c>
      <c r="H10" s="9">
        <f t="shared" si="0"/>
        <v>20</v>
      </c>
      <c r="I10" s="13"/>
      <c r="J10" s="12"/>
      <c r="K10" s="10"/>
      <c r="L10" s="12"/>
    </row>
    <row r="11" spans="1:17" ht="45" customHeight="1" thickBot="1" x14ac:dyDescent="0.3">
      <c r="A11" s="208" t="s">
        <v>15</v>
      </c>
      <c r="B11" s="199" t="s">
        <v>97</v>
      </c>
      <c r="C11" s="205" t="s">
        <v>154</v>
      </c>
      <c r="D11" s="87" t="s">
        <v>138</v>
      </c>
      <c r="E11" s="87" t="s">
        <v>137</v>
      </c>
      <c r="F11" s="87" t="s">
        <v>139</v>
      </c>
      <c r="G11" s="175"/>
      <c r="H11" s="175"/>
      <c r="I11" s="175"/>
      <c r="J11" s="175"/>
      <c r="K11" s="175"/>
      <c r="L11" s="176"/>
      <c r="O11" s="55"/>
    </row>
    <row r="12" spans="1:17" ht="23.25" customHeight="1" thickBot="1" x14ac:dyDescent="0.3">
      <c r="A12" s="209"/>
      <c r="B12" s="200"/>
      <c r="C12" s="206"/>
      <c r="D12" s="88">
        <v>7</v>
      </c>
      <c r="E12" s="89">
        <v>14</v>
      </c>
      <c r="F12" s="90">
        <v>4</v>
      </c>
      <c r="G12" s="49" t="s">
        <v>106</v>
      </c>
      <c r="H12" s="46">
        <f>D12*(E12*F12)</f>
        <v>392</v>
      </c>
      <c r="I12" s="66"/>
      <c r="J12" s="67"/>
      <c r="K12" s="49"/>
      <c r="L12" s="68"/>
    </row>
    <row r="13" spans="1:17" ht="23.25" customHeight="1" thickBot="1" x14ac:dyDescent="0.3">
      <c r="A13" s="209"/>
      <c r="B13" s="200"/>
      <c r="C13" s="206"/>
      <c r="D13" s="87">
        <v>2</v>
      </c>
      <c r="E13" s="91">
        <v>14</v>
      </c>
      <c r="F13" s="92">
        <v>2</v>
      </c>
      <c r="G13" s="49" t="s">
        <v>106</v>
      </c>
      <c r="H13" s="46">
        <f t="shared" ref="H13:H14" si="1">D13*(E13*F13)</f>
        <v>56</v>
      </c>
      <c r="I13" s="66"/>
      <c r="J13" s="67"/>
      <c r="K13" s="49"/>
      <c r="L13" s="68"/>
    </row>
    <row r="14" spans="1:17" ht="23.25" customHeight="1" thickBot="1" x14ac:dyDescent="0.3">
      <c r="A14" s="210"/>
      <c r="B14" s="201"/>
      <c r="C14" s="207"/>
      <c r="D14" s="87">
        <v>3</v>
      </c>
      <c r="E14" s="91">
        <v>14</v>
      </c>
      <c r="F14" s="92">
        <v>2</v>
      </c>
      <c r="G14" s="49" t="s">
        <v>106</v>
      </c>
      <c r="H14" s="46">
        <f t="shared" si="1"/>
        <v>84</v>
      </c>
      <c r="I14" s="66"/>
      <c r="J14" s="67"/>
      <c r="K14" s="49"/>
      <c r="L14" s="68"/>
    </row>
    <row r="15" spans="1:17" ht="92.25" customHeight="1" thickBot="1" x14ac:dyDescent="0.3">
      <c r="A15" s="69" t="s">
        <v>16</v>
      </c>
      <c r="B15" s="58" t="s">
        <v>102</v>
      </c>
      <c r="C15" s="93" t="s">
        <v>173</v>
      </c>
      <c r="D15" s="59" t="s">
        <v>65</v>
      </c>
      <c r="E15" s="10">
        <v>7</v>
      </c>
      <c r="F15" s="9">
        <v>18</v>
      </c>
      <c r="G15" s="10" t="s">
        <v>107</v>
      </c>
      <c r="H15" s="9">
        <f t="shared" si="0"/>
        <v>126</v>
      </c>
      <c r="I15" s="13"/>
      <c r="J15" s="12"/>
      <c r="K15" s="10"/>
      <c r="L15" s="12"/>
    </row>
    <row r="16" spans="1:17" ht="15.75" thickBot="1" x14ac:dyDescent="0.3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50"/>
    </row>
    <row r="17" spans="1:12" ht="16.5" thickBot="1" x14ac:dyDescent="0.3">
      <c r="A17" s="177" t="s">
        <v>52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9"/>
      <c r="L17" s="51"/>
    </row>
    <row r="18" spans="1:12" ht="15.75" thickBot="1" x14ac:dyDescent="0.3">
      <c r="A18" s="143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5"/>
    </row>
    <row r="19" spans="1:12" ht="15.75" customHeight="1" thickBot="1" x14ac:dyDescent="0.3">
      <c r="A19" s="211" t="s">
        <v>131</v>
      </c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3"/>
    </row>
    <row r="20" spans="1:12" ht="15.75" customHeight="1" x14ac:dyDescent="0.25">
      <c r="A20" s="169"/>
      <c r="B20" s="193" t="s">
        <v>53</v>
      </c>
      <c r="C20" s="193"/>
      <c r="D20" s="193"/>
      <c r="E20" s="193"/>
      <c r="F20" s="193"/>
      <c r="G20" s="193"/>
      <c r="H20" s="193"/>
      <c r="I20" s="193"/>
      <c r="J20" s="193"/>
      <c r="K20" s="193"/>
      <c r="L20" s="194"/>
    </row>
    <row r="21" spans="1:12" ht="39.6" customHeight="1" thickBot="1" x14ac:dyDescent="0.3">
      <c r="A21" s="170"/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6"/>
    </row>
    <row r="22" spans="1:12" ht="15.75" thickBot="1" x14ac:dyDescent="0.3">
      <c r="A22" s="170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5"/>
    </row>
    <row r="23" spans="1:12" ht="15.75" customHeight="1" x14ac:dyDescent="0.25">
      <c r="A23" s="170"/>
      <c r="B23" s="197" t="s">
        <v>54</v>
      </c>
      <c r="C23" s="197"/>
      <c r="D23" s="197"/>
      <c r="E23" s="197"/>
      <c r="F23" s="197"/>
      <c r="G23" s="197"/>
      <c r="H23" s="197"/>
      <c r="I23" s="197"/>
      <c r="J23" s="197"/>
      <c r="K23" s="197"/>
      <c r="L23" s="198"/>
    </row>
    <row r="24" spans="1:12" ht="28.5" customHeight="1" thickBot="1" x14ac:dyDescent="0.3">
      <c r="A24" s="170"/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6"/>
    </row>
    <row r="25" spans="1:12" ht="16.5" thickBot="1" x14ac:dyDescent="0.3">
      <c r="A25" s="170"/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5"/>
    </row>
    <row r="26" spans="1:12" ht="16.5" thickBot="1" x14ac:dyDescent="0.3">
      <c r="A26" s="170"/>
      <c r="B26" s="180" t="s">
        <v>55</v>
      </c>
      <c r="C26" s="180"/>
      <c r="D26" s="180"/>
      <c r="E26" s="180"/>
      <c r="F26" s="180"/>
      <c r="G26" s="180"/>
      <c r="H26" s="137"/>
      <c r="I26" s="138"/>
      <c r="J26" s="138"/>
      <c r="K26" s="138"/>
      <c r="L26" s="139"/>
    </row>
    <row r="27" spans="1:12" x14ac:dyDescent="0.25">
      <c r="A27" s="170"/>
      <c r="B27" s="181" t="s">
        <v>56</v>
      </c>
      <c r="C27" s="181"/>
      <c r="D27" s="181"/>
      <c r="E27" s="181"/>
      <c r="F27" s="181"/>
      <c r="G27" s="181"/>
      <c r="H27" s="113"/>
      <c r="I27" s="114"/>
      <c r="J27" s="114"/>
      <c r="K27" s="114"/>
      <c r="L27" s="115"/>
    </row>
    <row r="28" spans="1:12" ht="15.75" thickBot="1" x14ac:dyDescent="0.3">
      <c r="A28" s="170"/>
      <c r="B28" s="182"/>
      <c r="C28" s="182"/>
      <c r="D28" s="182"/>
      <c r="E28" s="182"/>
      <c r="F28" s="182"/>
      <c r="G28" s="182"/>
      <c r="H28" s="113"/>
      <c r="I28" s="114"/>
      <c r="J28" s="114"/>
      <c r="K28" s="114"/>
      <c r="L28" s="115"/>
    </row>
    <row r="29" spans="1:12" ht="15.75" thickBot="1" x14ac:dyDescent="0.3">
      <c r="A29" s="170"/>
      <c r="B29" s="185"/>
      <c r="C29" s="185"/>
      <c r="D29" s="185"/>
      <c r="E29" s="185"/>
      <c r="F29" s="185"/>
      <c r="G29" s="185"/>
      <c r="H29" s="113"/>
      <c r="I29" s="114"/>
      <c r="J29" s="114"/>
      <c r="K29" s="114"/>
      <c r="L29" s="115"/>
    </row>
    <row r="30" spans="1:12" x14ac:dyDescent="0.25">
      <c r="A30" s="170"/>
      <c r="B30" s="183" t="s">
        <v>108</v>
      </c>
      <c r="C30" s="183"/>
      <c r="D30" s="183"/>
      <c r="E30" s="183"/>
      <c r="F30" s="183"/>
      <c r="G30" s="183"/>
      <c r="H30" s="113"/>
      <c r="I30" s="114"/>
      <c r="J30" s="114"/>
      <c r="K30" s="114"/>
      <c r="L30" s="115"/>
    </row>
    <row r="31" spans="1:12" ht="15.75" thickBot="1" x14ac:dyDescent="0.3">
      <c r="A31" s="170"/>
      <c r="B31" s="184"/>
      <c r="C31" s="184"/>
      <c r="D31" s="184"/>
      <c r="E31" s="184"/>
      <c r="F31" s="184"/>
      <c r="G31" s="184"/>
      <c r="H31" s="113"/>
      <c r="I31" s="114"/>
      <c r="J31" s="114"/>
      <c r="K31" s="114"/>
      <c r="L31" s="115"/>
    </row>
    <row r="32" spans="1:12" x14ac:dyDescent="0.25">
      <c r="A32" s="170"/>
      <c r="B32" s="186" t="s">
        <v>109</v>
      </c>
      <c r="C32" s="183"/>
      <c r="D32" s="183"/>
      <c r="E32" s="183"/>
      <c r="F32" s="183"/>
      <c r="G32" s="187"/>
      <c r="H32" s="113"/>
      <c r="I32" s="114"/>
      <c r="J32" s="114"/>
      <c r="K32" s="114"/>
      <c r="L32" s="115"/>
    </row>
    <row r="33" spans="1:12" x14ac:dyDescent="0.25">
      <c r="A33" s="170"/>
      <c r="B33" s="188"/>
      <c r="C33" s="189"/>
      <c r="D33" s="189"/>
      <c r="E33" s="189"/>
      <c r="F33" s="189"/>
      <c r="G33" s="190"/>
      <c r="H33" s="113"/>
      <c r="I33" s="114"/>
      <c r="J33" s="114"/>
      <c r="K33" s="114"/>
      <c r="L33" s="115"/>
    </row>
    <row r="34" spans="1:12" ht="15.75" thickBot="1" x14ac:dyDescent="0.3">
      <c r="A34" s="171"/>
      <c r="B34" s="191"/>
      <c r="C34" s="184"/>
      <c r="D34" s="184"/>
      <c r="E34" s="184"/>
      <c r="F34" s="184"/>
      <c r="G34" s="192"/>
      <c r="H34" s="116"/>
      <c r="I34" s="117"/>
      <c r="J34" s="117"/>
      <c r="K34" s="117"/>
      <c r="L34" s="118"/>
    </row>
    <row r="36" spans="1:12" ht="15.75" thickBot="1" x14ac:dyDescent="0.3"/>
    <row r="37" spans="1:12" ht="56.25" customHeight="1" thickBot="1" x14ac:dyDescent="0.3">
      <c r="A37" s="202" t="s">
        <v>160</v>
      </c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4"/>
    </row>
  </sheetData>
  <mergeCells count="22">
    <mergeCell ref="A37:L37"/>
    <mergeCell ref="C11:C14"/>
    <mergeCell ref="A11:A14"/>
    <mergeCell ref="A19:L19"/>
    <mergeCell ref="B22:L22"/>
    <mergeCell ref="B25:L25"/>
    <mergeCell ref="A2:L2"/>
    <mergeCell ref="G11:L11"/>
    <mergeCell ref="A20:A34"/>
    <mergeCell ref="A17:K17"/>
    <mergeCell ref="A18:L18"/>
    <mergeCell ref="A16:K16"/>
    <mergeCell ref="B26:G26"/>
    <mergeCell ref="B27:G28"/>
    <mergeCell ref="B30:G31"/>
    <mergeCell ref="H26:L34"/>
    <mergeCell ref="B29:G29"/>
    <mergeCell ref="B32:G34"/>
    <mergeCell ref="A3:L3"/>
    <mergeCell ref="B20:L21"/>
    <mergeCell ref="B23:L24"/>
    <mergeCell ref="B11:B14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opLeftCell="A13" workbookViewId="0">
      <selection activeCell="A2" sqref="A2:K2"/>
    </sheetView>
  </sheetViews>
  <sheetFormatPr defaultRowHeight="15" x14ac:dyDescent="0.25"/>
  <cols>
    <col min="1" max="1" width="4.5703125" customWidth="1"/>
    <col min="2" max="2" width="10.5703125" customWidth="1"/>
    <col min="3" max="3" width="37" customWidth="1"/>
    <col min="5" max="5" width="10.85546875" customWidth="1"/>
    <col min="6" max="6" width="13.7109375" customWidth="1"/>
    <col min="7" max="7" width="13" customWidth="1"/>
  </cols>
  <sheetData>
    <row r="1" spans="1:19" ht="15.75" thickBot="1" x14ac:dyDescent="0.3"/>
    <row r="2" spans="1:19" ht="35.25" customHeight="1" thickBot="1" x14ac:dyDescent="0.3">
      <c r="A2" s="172" t="s">
        <v>162</v>
      </c>
      <c r="B2" s="173"/>
      <c r="C2" s="173"/>
      <c r="D2" s="173"/>
      <c r="E2" s="173"/>
      <c r="F2" s="173"/>
      <c r="G2" s="173"/>
      <c r="H2" s="173"/>
      <c r="I2" s="173"/>
      <c r="J2" s="173"/>
      <c r="K2" s="174"/>
    </row>
    <row r="3" spans="1:19" ht="36.75" customHeight="1" thickBot="1" x14ac:dyDescent="0.3">
      <c r="A3" s="108" t="s">
        <v>178</v>
      </c>
      <c r="B3" s="109"/>
      <c r="C3" s="109"/>
      <c r="D3" s="109"/>
      <c r="E3" s="109"/>
      <c r="F3" s="109"/>
      <c r="G3" s="109"/>
      <c r="H3" s="109"/>
      <c r="I3" s="109"/>
      <c r="J3" s="109"/>
      <c r="K3" s="110"/>
    </row>
    <row r="4" spans="1:19" ht="36.75" thickBot="1" x14ac:dyDescent="0.3">
      <c r="A4" s="71" t="s">
        <v>1</v>
      </c>
      <c r="B4" s="31" t="s">
        <v>113</v>
      </c>
      <c r="C4" s="31" t="s">
        <v>114</v>
      </c>
      <c r="D4" s="31" t="s">
        <v>98</v>
      </c>
      <c r="E4" s="4" t="s">
        <v>103</v>
      </c>
      <c r="F4" s="4" t="s">
        <v>104</v>
      </c>
      <c r="G4" s="4" t="s">
        <v>37</v>
      </c>
      <c r="H4" s="4" t="s">
        <v>38</v>
      </c>
      <c r="I4" s="33" t="s">
        <v>39</v>
      </c>
      <c r="J4" s="4" t="s">
        <v>117</v>
      </c>
      <c r="K4" s="6" t="s">
        <v>7</v>
      </c>
    </row>
    <row r="5" spans="1:19" ht="200.45" customHeight="1" thickBot="1" x14ac:dyDescent="0.3">
      <c r="A5" s="69" t="s">
        <v>8</v>
      </c>
      <c r="B5" s="76" t="s">
        <v>133</v>
      </c>
      <c r="C5" s="73" t="s">
        <v>155</v>
      </c>
      <c r="D5" s="57" t="s">
        <v>132</v>
      </c>
      <c r="E5" s="46">
        <v>250</v>
      </c>
      <c r="F5" s="46" t="s">
        <v>82</v>
      </c>
      <c r="G5" s="49">
        <v>250</v>
      </c>
      <c r="H5" s="12"/>
      <c r="I5" s="13"/>
      <c r="J5" s="12"/>
      <c r="K5" s="14"/>
      <c r="O5" s="75"/>
    </row>
    <row r="6" spans="1:19" ht="15.75" thickBot="1" x14ac:dyDescent="0.3">
      <c r="A6" s="69"/>
      <c r="B6" s="58"/>
      <c r="C6" s="17"/>
      <c r="D6" s="72"/>
      <c r="E6" s="22"/>
      <c r="F6" s="9"/>
      <c r="G6" s="21"/>
      <c r="H6" s="24"/>
      <c r="I6" s="23"/>
      <c r="J6" s="22"/>
      <c r="K6" s="23"/>
      <c r="S6" s="48"/>
    </row>
    <row r="7" spans="1:19" ht="15.75" thickBot="1" x14ac:dyDescent="0.3">
      <c r="A7" s="225" t="s">
        <v>52</v>
      </c>
      <c r="B7" s="226"/>
      <c r="C7" s="226"/>
      <c r="D7" s="226"/>
      <c r="E7" s="226"/>
      <c r="F7" s="226"/>
      <c r="G7" s="226"/>
      <c r="H7" s="226"/>
      <c r="I7" s="226"/>
      <c r="J7" s="227"/>
      <c r="K7" s="19"/>
      <c r="R7" s="48"/>
    </row>
    <row r="8" spans="1:19" ht="15.75" thickBot="1" x14ac:dyDescent="0.3">
      <c r="A8" s="143"/>
      <c r="B8" s="144"/>
      <c r="C8" s="144"/>
      <c r="D8" s="144"/>
      <c r="E8" s="144"/>
      <c r="F8" s="144"/>
      <c r="G8" s="144"/>
      <c r="H8" s="144"/>
      <c r="I8" s="144"/>
      <c r="J8" s="144"/>
      <c r="K8" s="145"/>
    </row>
    <row r="9" spans="1:19" ht="19.5" thickBot="1" x14ac:dyDescent="0.3">
      <c r="A9" s="140" t="s">
        <v>134</v>
      </c>
      <c r="B9" s="141"/>
      <c r="C9" s="141"/>
      <c r="D9" s="141"/>
      <c r="E9" s="141"/>
      <c r="F9" s="141"/>
      <c r="G9" s="141"/>
      <c r="H9" s="141"/>
      <c r="I9" s="141"/>
      <c r="J9" s="141"/>
      <c r="K9" s="142"/>
      <c r="L9" s="74"/>
      <c r="M9" s="48"/>
    </row>
    <row r="10" spans="1:19" ht="48.75" customHeight="1" thickBot="1" x14ac:dyDescent="0.3">
      <c r="A10" s="169"/>
      <c r="B10" s="228" t="s">
        <v>53</v>
      </c>
      <c r="C10" s="229"/>
      <c r="D10" s="229"/>
      <c r="E10" s="229"/>
      <c r="F10" s="229"/>
      <c r="G10" s="229"/>
      <c r="H10" s="229"/>
      <c r="I10" s="229"/>
      <c r="J10" s="229"/>
      <c r="K10" s="230"/>
      <c r="L10" s="78"/>
      <c r="M10" s="48"/>
      <c r="N10" s="48"/>
    </row>
    <row r="11" spans="1:19" ht="15.75" thickBot="1" x14ac:dyDescent="0.3">
      <c r="A11" s="170"/>
      <c r="B11" s="143"/>
      <c r="C11" s="144"/>
      <c r="D11" s="144"/>
      <c r="E11" s="144"/>
      <c r="F11" s="144"/>
      <c r="G11" s="144"/>
      <c r="H11" s="144"/>
      <c r="I11" s="144"/>
      <c r="J11" s="144"/>
      <c r="K11" s="145"/>
      <c r="L11" s="48"/>
    </row>
    <row r="12" spans="1:19" ht="15.75" customHeight="1" x14ac:dyDescent="0.25">
      <c r="A12" s="170"/>
      <c r="B12" s="231" t="s">
        <v>54</v>
      </c>
      <c r="C12" s="232"/>
      <c r="D12" s="232"/>
      <c r="E12" s="232"/>
      <c r="F12" s="232"/>
      <c r="G12" s="232"/>
      <c r="H12" s="232"/>
      <c r="I12" s="232"/>
      <c r="J12" s="232"/>
      <c r="K12" s="233"/>
      <c r="L12" s="77"/>
      <c r="M12" s="48"/>
    </row>
    <row r="13" spans="1:19" ht="27" customHeight="1" thickBot="1" x14ac:dyDescent="0.3">
      <c r="A13" s="170"/>
      <c r="B13" s="228"/>
      <c r="C13" s="229"/>
      <c r="D13" s="229"/>
      <c r="E13" s="229"/>
      <c r="F13" s="229"/>
      <c r="G13" s="229"/>
      <c r="H13" s="229"/>
      <c r="I13" s="229"/>
      <c r="J13" s="229"/>
      <c r="K13" s="230"/>
    </row>
    <row r="14" spans="1:19" ht="15.75" thickBot="1" x14ac:dyDescent="0.3">
      <c r="A14" s="170"/>
      <c r="B14" s="143"/>
      <c r="C14" s="144"/>
      <c r="D14" s="144"/>
      <c r="E14" s="144"/>
      <c r="F14" s="144"/>
      <c r="G14" s="144"/>
      <c r="H14" s="144"/>
      <c r="I14" s="144"/>
      <c r="J14" s="144"/>
      <c r="K14" s="145"/>
    </row>
    <row r="15" spans="1:19" ht="16.5" thickBot="1" x14ac:dyDescent="0.3">
      <c r="A15" s="170"/>
      <c r="B15" s="177" t="s">
        <v>125</v>
      </c>
      <c r="C15" s="178"/>
      <c r="D15" s="179"/>
      <c r="E15" s="79"/>
      <c r="F15" s="137"/>
      <c r="G15" s="138"/>
      <c r="H15" s="138"/>
      <c r="I15" s="138"/>
      <c r="J15" s="138"/>
      <c r="K15" s="139"/>
    </row>
    <row r="16" spans="1:19" x14ac:dyDescent="0.25">
      <c r="A16" s="170"/>
      <c r="B16" s="234" t="s">
        <v>56</v>
      </c>
      <c r="C16" s="181"/>
      <c r="D16" s="181"/>
      <c r="E16" s="235"/>
      <c r="F16" s="113"/>
      <c r="G16" s="114"/>
      <c r="H16" s="114"/>
      <c r="I16" s="114"/>
      <c r="J16" s="114"/>
      <c r="K16" s="115"/>
    </row>
    <row r="17" spans="1:11" ht="15.75" thickBot="1" x14ac:dyDescent="0.3">
      <c r="A17" s="170"/>
      <c r="B17" s="236"/>
      <c r="C17" s="182"/>
      <c r="D17" s="182"/>
      <c r="E17" s="237"/>
      <c r="F17" s="113"/>
      <c r="G17" s="114"/>
      <c r="H17" s="114"/>
      <c r="I17" s="114"/>
      <c r="J17" s="114"/>
      <c r="K17" s="115"/>
    </row>
    <row r="18" spans="1:11" ht="15.75" customHeight="1" x14ac:dyDescent="0.25">
      <c r="A18" s="170"/>
      <c r="B18" s="222" t="s">
        <v>126</v>
      </c>
      <c r="C18" s="125"/>
      <c r="D18" s="125"/>
      <c r="E18" s="126"/>
      <c r="F18" s="113"/>
      <c r="G18" s="114"/>
      <c r="H18" s="114"/>
      <c r="I18" s="114"/>
      <c r="J18" s="114"/>
      <c r="K18" s="115"/>
    </row>
    <row r="19" spans="1:11" ht="15.75" thickBot="1" x14ac:dyDescent="0.3">
      <c r="A19" s="170"/>
      <c r="B19" s="223"/>
      <c r="C19" s="129"/>
      <c r="D19" s="129"/>
      <c r="E19" s="130"/>
      <c r="F19" s="113"/>
      <c r="G19" s="114"/>
      <c r="H19" s="114"/>
      <c r="I19" s="114"/>
      <c r="J19" s="114"/>
      <c r="K19" s="115"/>
    </row>
    <row r="20" spans="1:11" ht="15" customHeight="1" x14ac:dyDescent="0.25">
      <c r="A20" s="170"/>
      <c r="B20" s="222" t="s">
        <v>127</v>
      </c>
      <c r="C20" s="125"/>
      <c r="D20" s="125"/>
      <c r="E20" s="126"/>
      <c r="F20" s="113"/>
      <c r="G20" s="114"/>
      <c r="H20" s="114"/>
      <c r="I20" s="114"/>
      <c r="J20" s="114"/>
      <c r="K20" s="115"/>
    </row>
    <row r="21" spans="1:11" ht="15" customHeight="1" x14ac:dyDescent="0.25">
      <c r="A21" s="170"/>
      <c r="B21" s="224"/>
      <c r="C21" s="127"/>
      <c r="D21" s="127"/>
      <c r="E21" s="128"/>
      <c r="F21" s="113"/>
      <c r="G21" s="114"/>
      <c r="H21" s="114"/>
      <c r="I21" s="114"/>
      <c r="J21" s="114"/>
      <c r="K21" s="115"/>
    </row>
    <row r="22" spans="1:11" ht="15" customHeight="1" thickBot="1" x14ac:dyDescent="0.3">
      <c r="A22" s="171"/>
      <c r="B22" s="223"/>
      <c r="C22" s="129"/>
      <c r="D22" s="129"/>
      <c r="E22" s="130"/>
      <c r="F22" s="116"/>
      <c r="G22" s="117"/>
      <c r="H22" s="117"/>
      <c r="I22" s="117"/>
      <c r="J22" s="117"/>
      <c r="K22" s="118"/>
    </row>
    <row r="23" spans="1:11" x14ac:dyDescent="0.25">
      <c r="F23" s="48"/>
      <c r="G23" s="48"/>
      <c r="H23" s="48"/>
    </row>
    <row r="24" spans="1:11" ht="15.75" thickBot="1" x14ac:dyDescent="0.3"/>
    <row r="25" spans="1:11" ht="15" customHeight="1" x14ac:dyDescent="0.25">
      <c r="A25" s="216" t="s">
        <v>175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8"/>
    </row>
    <row r="26" spans="1:11" ht="46.5" customHeight="1" thickBot="1" x14ac:dyDescent="0.3">
      <c r="A26" s="219"/>
      <c r="B26" s="220"/>
      <c r="C26" s="220"/>
      <c r="D26" s="220"/>
      <c r="E26" s="220"/>
      <c r="F26" s="220"/>
      <c r="G26" s="220"/>
      <c r="H26" s="220"/>
      <c r="I26" s="220"/>
      <c r="J26" s="220"/>
      <c r="K26" s="221"/>
    </row>
  </sheetData>
  <mergeCells count="16">
    <mergeCell ref="A25:K26"/>
    <mergeCell ref="A3:K3"/>
    <mergeCell ref="A2:K2"/>
    <mergeCell ref="B18:E19"/>
    <mergeCell ref="B20:E22"/>
    <mergeCell ref="A9:K9"/>
    <mergeCell ref="A8:K8"/>
    <mergeCell ref="B11:K11"/>
    <mergeCell ref="B14:K14"/>
    <mergeCell ref="F15:K22"/>
    <mergeCell ref="A10:A22"/>
    <mergeCell ref="A7:J7"/>
    <mergeCell ref="B10:K10"/>
    <mergeCell ref="B12:K13"/>
    <mergeCell ref="B16:E17"/>
    <mergeCell ref="B15:D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X12" sqref="X12"/>
    </sheetView>
  </sheetViews>
  <sheetFormatPr defaultRowHeight="15" x14ac:dyDescent="0.25"/>
  <cols>
    <col min="1" max="1" width="4.140625" customWidth="1"/>
    <col min="2" max="2" width="10.5703125" customWidth="1"/>
    <col min="3" max="3" width="40.140625" customWidth="1"/>
    <col min="4" max="4" width="9.85546875" customWidth="1"/>
    <col min="5" max="5" width="11.28515625" customWidth="1"/>
    <col min="6" max="6" width="12.140625" customWidth="1"/>
    <col min="8" max="8" width="10.5703125" customWidth="1"/>
    <col min="9" max="9" width="10.7109375" customWidth="1"/>
    <col min="11" max="11" width="11.5703125" customWidth="1"/>
  </cols>
  <sheetData>
    <row r="1" spans="1:16" ht="30.75" customHeight="1" thickBot="1" x14ac:dyDescent="0.3">
      <c r="A1" s="172" t="s">
        <v>163</v>
      </c>
      <c r="B1" s="173"/>
      <c r="C1" s="173"/>
      <c r="D1" s="173"/>
      <c r="E1" s="173"/>
      <c r="F1" s="173"/>
      <c r="G1" s="173"/>
      <c r="H1" s="173"/>
      <c r="I1" s="173"/>
      <c r="J1" s="173"/>
      <c r="K1" s="174"/>
    </row>
    <row r="2" spans="1:16" ht="30.75" customHeight="1" thickBot="1" x14ac:dyDescent="0.3">
      <c r="A2" s="108" t="s">
        <v>179</v>
      </c>
      <c r="B2" s="109"/>
      <c r="C2" s="109"/>
      <c r="D2" s="109"/>
      <c r="E2" s="109"/>
      <c r="F2" s="109"/>
      <c r="G2" s="109"/>
      <c r="H2" s="109"/>
      <c r="I2" s="109"/>
      <c r="J2" s="109"/>
      <c r="K2" s="110"/>
      <c r="L2" s="98"/>
      <c r="M2" s="97"/>
    </row>
    <row r="3" spans="1:16" ht="36.75" thickBot="1" x14ac:dyDescent="0.3">
      <c r="A3" s="71" t="s">
        <v>1</v>
      </c>
      <c r="B3" s="31" t="s">
        <v>113</v>
      </c>
      <c r="C3" s="31" t="s">
        <v>114</v>
      </c>
      <c r="D3" s="31" t="s">
        <v>98</v>
      </c>
      <c r="E3" s="4" t="s">
        <v>103</v>
      </c>
      <c r="F3" s="4" t="s">
        <v>104</v>
      </c>
      <c r="G3" s="4" t="s">
        <v>37</v>
      </c>
      <c r="H3" s="4" t="s">
        <v>38</v>
      </c>
      <c r="I3" s="33" t="s">
        <v>39</v>
      </c>
      <c r="J3" s="4" t="s">
        <v>117</v>
      </c>
      <c r="K3" s="6" t="s">
        <v>7</v>
      </c>
      <c r="L3" s="38"/>
    </row>
    <row r="4" spans="1:16" ht="164.25" customHeight="1" thickBot="1" x14ac:dyDescent="0.3">
      <c r="A4" s="69" t="s">
        <v>8</v>
      </c>
      <c r="B4" s="76" t="s">
        <v>135</v>
      </c>
      <c r="C4" s="73" t="s">
        <v>136</v>
      </c>
      <c r="D4" s="57" t="s">
        <v>100</v>
      </c>
      <c r="E4" s="9">
        <v>250</v>
      </c>
      <c r="F4" s="46" t="s">
        <v>82</v>
      </c>
      <c r="G4" s="49">
        <v>250</v>
      </c>
      <c r="H4" s="12"/>
      <c r="I4" s="13"/>
      <c r="J4" s="12"/>
      <c r="K4" s="14"/>
      <c r="P4" s="99"/>
    </row>
    <row r="5" spans="1:16" ht="15.75" thickBot="1" x14ac:dyDescent="0.3">
      <c r="A5" s="238"/>
      <c r="B5" s="239"/>
      <c r="C5" s="240"/>
      <c r="D5" s="72"/>
      <c r="E5" s="22"/>
      <c r="F5" s="9"/>
      <c r="G5" s="21"/>
      <c r="H5" s="24"/>
      <c r="I5" s="23"/>
      <c r="J5" s="22"/>
      <c r="K5" s="23"/>
    </row>
    <row r="6" spans="1:16" ht="15.75" thickBot="1" x14ac:dyDescent="0.3">
      <c r="A6" s="225" t="s">
        <v>52</v>
      </c>
      <c r="B6" s="226"/>
      <c r="C6" s="226"/>
      <c r="D6" s="226"/>
      <c r="E6" s="226"/>
      <c r="F6" s="226"/>
      <c r="G6" s="226"/>
      <c r="H6" s="226"/>
      <c r="I6" s="226"/>
      <c r="J6" s="227"/>
      <c r="K6" s="19"/>
    </row>
    <row r="7" spans="1:16" ht="15.75" thickBot="1" x14ac:dyDescent="0.3">
      <c r="A7" s="143"/>
      <c r="B7" s="144"/>
      <c r="C7" s="144"/>
      <c r="D7" s="144"/>
      <c r="E7" s="144"/>
      <c r="F7" s="144"/>
      <c r="G7" s="144"/>
      <c r="H7" s="144"/>
      <c r="I7" s="144"/>
      <c r="J7" s="144"/>
      <c r="K7" s="145"/>
    </row>
    <row r="8" spans="1:16" ht="19.5" thickBot="1" x14ac:dyDescent="0.3">
      <c r="A8" s="140" t="s">
        <v>134</v>
      </c>
      <c r="B8" s="141"/>
      <c r="C8" s="141"/>
      <c r="D8" s="141"/>
      <c r="E8" s="141"/>
      <c r="F8" s="141"/>
      <c r="G8" s="141"/>
      <c r="H8" s="141"/>
      <c r="I8" s="141"/>
      <c r="J8" s="141"/>
      <c r="K8" s="142"/>
    </row>
    <row r="9" spans="1:16" ht="53.25" customHeight="1" thickBot="1" x14ac:dyDescent="0.3">
      <c r="A9" s="169"/>
      <c r="B9" s="228" t="s">
        <v>53</v>
      </c>
      <c r="C9" s="229"/>
      <c r="D9" s="229"/>
      <c r="E9" s="229"/>
      <c r="F9" s="229"/>
      <c r="G9" s="229"/>
      <c r="H9" s="229"/>
      <c r="I9" s="229"/>
      <c r="J9" s="229"/>
      <c r="K9" s="230"/>
    </row>
    <row r="10" spans="1:16" ht="15.75" thickBot="1" x14ac:dyDescent="0.3">
      <c r="A10" s="170"/>
      <c r="B10" s="143"/>
      <c r="C10" s="144"/>
      <c r="D10" s="144"/>
      <c r="E10" s="144"/>
      <c r="F10" s="144"/>
      <c r="G10" s="144"/>
      <c r="H10" s="144"/>
      <c r="I10" s="144"/>
      <c r="J10" s="144"/>
      <c r="K10" s="145"/>
    </row>
    <row r="11" spans="1:16" x14ac:dyDescent="0.25">
      <c r="A11" s="170"/>
      <c r="B11" s="231" t="s">
        <v>54</v>
      </c>
      <c r="C11" s="232"/>
      <c r="D11" s="232"/>
      <c r="E11" s="232"/>
      <c r="F11" s="232"/>
      <c r="G11" s="232"/>
      <c r="H11" s="232"/>
      <c r="I11" s="232"/>
      <c r="J11" s="232"/>
      <c r="K11" s="233"/>
    </row>
    <row r="12" spans="1:16" ht="26.25" customHeight="1" thickBot="1" x14ac:dyDescent="0.3">
      <c r="A12" s="170"/>
      <c r="B12" s="228"/>
      <c r="C12" s="229"/>
      <c r="D12" s="229"/>
      <c r="E12" s="229"/>
      <c r="F12" s="229"/>
      <c r="G12" s="229"/>
      <c r="H12" s="229"/>
      <c r="I12" s="229"/>
      <c r="J12" s="229"/>
      <c r="K12" s="230"/>
    </row>
    <row r="13" spans="1:16" ht="15.75" thickBot="1" x14ac:dyDescent="0.3">
      <c r="A13" s="170"/>
      <c r="B13" s="143"/>
      <c r="C13" s="144"/>
      <c r="D13" s="144"/>
      <c r="E13" s="144"/>
      <c r="F13" s="144"/>
      <c r="G13" s="144"/>
      <c r="H13" s="144"/>
      <c r="I13" s="144"/>
      <c r="J13" s="144"/>
      <c r="K13" s="145"/>
    </row>
    <row r="14" spans="1:16" ht="16.5" thickBot="1" x14ac:dyDescent="0.3">
      <c r="A14" s="170"/>
      <c r="B14" s="177" t="s">
        <v>125</v>
      </c>
      <c r="C14" s="178"/>
      <c r="D14" s="179"/>
      <c r="E14" s="79"/>
      <c r="F14" s="137"/>
      <c r="G14" s="138"/>
      <c r="H14" s="138"/>
      <c r="I14" s="138"/>
      <c r="J14" s="138"/>
      <c r="K14" s="139"/>
    </row>
    <row r="15" spans="1:16" x14ac:dyDescent="0.25">
      <c r="A15" s="170"/>
      <c r="B15" s="234" t="s">
        <v>56</v>
      </c>
      <c r="C15" s="181"/>
      <c r="D15" s="181"/>
      <c r="E15" s="235"/>
      <c r="F15" s="113"/>
      <c r="G15" s="114"/>
      <c r="H15" s="114"/>
      <c r="I15" s="114"/>
      <c r="J15" s="114"/>
      <c r="K15" s="115"/>
    </row>
    <row r="16" spans="1:16" ht="15.75" thickBot="1" x14ac:dyDescent="0.3">
      <c r="A16" s="170"/>
      <c r="B16" s="236"/>
      <c r="C16" s="182"/>
      <c r="D16" s="182"/>
      <c r="E16" s="237"/>
      <c r="F16" s="113"/>
      <c r="G16" s="114"/>
      <c r="H16" s="114"/>
      <c r="I16" s="114"/>
      <c r="J16" s="114"/>
      <c r="K16" s="115"/>
    </row>
    <row r="17" spans="1:11" x14ac:dyDescent="0.25">
      <c r="A17" s="170"/>
      <c r="B17" s="222" t="s">
        <v>126</v>
      </c>
      <c r="C17" s="125"/>
      <c r="D17" s="125"/>
      <c r="E17" s="126"/>
      <c r="F17" s="113"/>
      <c r="G17" s="114"/>
      <c r="H17" s="114"/>
      <c r="I17" s="114"/>
      <c r="J17" s="114"/>
      <c r="K17" s="115"/>
    </row>
    <row r="18" spans="1:11" ht="15.75" thickBot="1" x14ac:dyDescent="0.3">
      <c r="A18" s="170"/>
      <c r="B18" s="223"/>
      <c r="C18" s="129"/>
      <c r="D18" s="129"/>
      <c r="E18" s="130"/>
      <c r="F18" s="113"/>
      <c r="G18" s="114"/>
      <c r="H18" s="114"/>
      <c r="I18" s="114"/>
      <c r="J18" s="114"/>
      <c r="K18" s="115"/>
    </row>
    <row r="19" spans="1:11" x14ac:dyDescent="0.25">
      <c r="A19" s="170"/>
      <c r="B19" s="222" t="s">
        <v>127</v>
      </c>
      <c r="C19" s="125"/>
      <c r="D19" s="125"/>
      <c r="E19" s="126"/>
      <c r="F19" s="113"/>
      <c r="G19" s="114"/>
      <c r="H19" s="114"/>
      <c r="I19" s="114"/>
      <c r="J19" s="114"/>
      <c r="K19" s="115"/>
    </row>
    <row r="20" spans="1:11" x14ac:dyDescent="0.25">
      <c r="A20" s="170"/>
      <c r="B20" s="224"/>
      <c r="C20" s="127"/>
      <c r="D20" s="127"/>
      <c r="E20" s="128"/>
      <c r="F20" s="113"/>
      <c r="G20" s="114"/>
      <c r="H20" s="114"/>
      <c r="I20" s="114"/>
      <c r="J20" s="114"/>
      <c r="K20" s="115"/>
    </row>
    <row r="21" spans="1:11" ht="15.75" thickBot="1" x14ac:dyDescent="0.3">
      <c r="A21" s="171"/>
      <c r="B21" s="223"/>
      <c r="C21" s="129"/>
      <c r="D21" s="129"/>
      <c r="E21" s="130"/>
      <c r="F21" s="116"/>
      <c r="G21" s="117"/>
      <c r="H21" s="117"/>
      <c r="I21" s="117"/>
      <c r="J21" s="117"/>
      <c r="K21" s="118"/>
    </row>
    <row r="23" spans="1:11" ht="15.75" thickBot="1" x14ac:dyDescent="0.3"/>
    <row r="24" spans="1:11" ht="66" customHeight="1" thickBot="1" x14ac:dyDescent="0.3">
      <c r="B24" s="241" t="s">
        <v>176</v>
      </c>
      <c r="C24" s="242"/>
      <c r="D24" s="242"/>
      <c r="E24" s="242"/>
      <c r="F24" s="242"/>
      <c r="G24" s="242"/>
      <c r="H24" s="242"/>
      <c r="I24" s="242"/>
      <c r="J24" s="242"/>
      <c r="K24" s="243"/>
    </row>
  </sheetData>
  <mergeCells count="17">
    <mergeCell ref="B17:E18"/>
    <mergeCell ref="B19:E21"/>
    <mergeCell ref="A5:C5"/>
    <mergeCell ref="A2:K2"/>
    <mergeCell ref="B24:K24"/>
    <mergeCell ref="A1:K1"/>
    <mergeCell ref="A6:J6"/>
    <mergeCell ref="A7:K7"/>
    <mergeCell ref="A8:K8"/>
    <mergeCell ref="A9:A21"/>
    <mergeCell ref="B9:K9"/>
    <mergeCell ref="B10:K10"/>
    <mergeCell ref="B11:K12"/>
    <mergeCell ref="B13:K13"/>
    <mergeCell ref="B14:D14"/>
    <mergeCell ref="F14:K21"/>
    <mergeCell ref="B15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Zadanie 1</vt:lpstr>
      <vt:lpstr>Zadanie nr 2</vt:lpstr>
      <vt:lpstr>Zadanie nr 3</vt:lpstr>
      <vt:lpstr>Zadanie nr 4</vt:lpstr>
      <vt:lpstr>'Zadanie 1'!Obszar_wydruku</vt:lpstr>
      <vt:lpstr>'Zadanie nr 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</dc:creator>
  <cp:lastModifiedBy>Magda</cp:lastModifiedBy>
  <cp:lastPrinted>2026-08-05T10:07:39Z</cp:lastPrinted>
  <dcterms:created xsi:type="dcterms:W3CDTF">2026-07-23T10:06:16Z</dcterms:created>
  <dcterms:modified xsi:type="dcterms:W3CDTF">2026-08-07T14:23:39Z</dcterms:modified>
</cp:coreProperties>
</file>