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60" windowWidth="11292" windowHeight="5580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G59" i="1"/>
  <c r="G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2"/>
</calcChain>
</file>

<file path=xl/sharedStrings.xml><?xml version="1.0" encoding="utf-8"?>
<sst xmlns="http://schemas.openxmlformats.org/spreadsheetml/2006/main" count="238" uniqueCount="185">
  <si>
    <t>Lp.</t>
  </si>
  <si>
    <t>Podstawa</t>
  </si>
  <si>
    <t>Opis</t>
  </si>
  <si>
    <t>Jedn.przedm.</t>
  </si>
  <si>
    <t>Przedmiar</t>
  </si>
  <si>
    <t>Cena jedn.</t>
  </si>
  <si>
    <t>Wartość</t>
  </si>
  <si>
    <t>1 d.1.1</t>
  </si>
  <si>
    <t>KNR 2-02 1604-01</t>
  </si>
  <si>
    <t>Rusztowania zewnętrzne rurowe o wysokości do 10 m</t>
  </si>
  <si>
    <t>m2</t>
  </si>
  <si>
    <t>2 d.1.1</t>
  </si>
  <si>
    <t>KNR 2-02 1605-05 analogia</t>
  </si>
  <si>
    <t>Pomost zabezpieczający dach nad tarasem</t>
  </si>
  <si>
    <t>3 d.1.1</t>
  </si>
  <si>
    <t>KNR 5-08 0402-08 analogia</t>
  </si>
  <si>
    <t>Demontaż instalacji solarnej</t>
  </si>
  <si>
    <t>szt.</t>
  </si>
  <si>
    <t>4 d.1.1</t>
  </si>
  <si>
    <t>KNR-W 4-03 1138-06</t>
  </si>
  <si>
    <t>Demontaż wsporników odstępowych instalacji odgromowej na dachu stromym na dachówce</t>
  </si>
  <si>
    <t>5 d.1.1</t>
  </si>
  <si>
    <t>KNR-W 4-03 1140-06</t>
  </si>
  <si>
    <t>Demontaż przewodów wyrównawczych i odgromowych z płaskownika lub pręta mocowanych na dachu stromym</t>
  </si>
  <si>
    <t>m</t>
  </si>
  <si>
    <t>6 d.1.1</t>
  </si>
  <si>
    <t>KNR 4-01 0212-04</t>
  </si>
  <si>
    <t>Rozbiórka betonowych czapek kominowych</t>
  </si>
  <si>
    <t>7 d.1.1</t>
  </si>
  <si>
    <t>KNR 4-01 0350-01</t>
  </si>
  <si>
    <t>Rozebranie kominów wolnostojących</t>
  </si>
  <si>
    <t>m3</t>
  </si>
  <si>
    <t>8 d.1.1</t>
  </si>
  <si>
    <t>KNR 4-01 0108-11</t>
  </si>
  <si>
    <t>Wywiezienie gruzu samochodami samowyładowczymi wsp. spulchnienia 1,20</t>
  </si>
  <si>
    <t>9 d.1.1</t>
  </si>
  <si>
    <t>KNR 4-01 0108-12</t>
  </si>
  <si>
    <t>Dopłata na każdy następny 1 km Krotność = 10</t>
  </si>
  <si>
    <t>10 d.1.1</t>
  </si>
  <si>
    <t>KNR-W 2-15 0213-05 analogia</t>
  </si>
  <si>
    <t>Rury wywiewne z PVC o połączeniu wciskowym o śr. 110 mm - demontaż kominków wentylacyjnych i wywietrzników</t>
  </si>
  <si>
    <t>11 d.1.1</t>
  </si>
  <si>
    <t>KNR 4-01 0535-03 analogia</t>
  </si>
  <si>
    <t>Rozebranie rynien z pcv nadających się do ponownego montażu</t>
  </si>
  <si>
    <t>12 d.1.1</t>
  </si>
  <si>
    <t>KNR 13-23 0106-05</t>
  </si>
  <si>
    <t>Rozbiórka obróbek blacharskich</t>
  </si>
  <si>
    <t>13 d.1.1</t>
  </si>
  <si>
    <t>KNR 4-04 0507-05</t>
  </si>
  <si>
    <t>Rozebranie pokrycia dachowego z dachówki - gąsiory (gąsiory do ponownego założenia)</t>
  </si>
  <si>
    <t>14 d.1.1</t>
  </si>
  <si>
    <t>KNR 4-04 0507-03</t>
  </si>
  <si>
    <t>Rozebranie pokrycia dachowego z dachówki ceramicznej (dachówka do ponownego założenia)</t>
  </si>
  <si>
    <t>15 d.1.1</t>
  </si>
  <si>
    <t>KNR 4-01 0430-04</t>
  </si>
  <si>
    <t>Rozebranie elementów więźb dachowych - ołacenie dachu</t>
  </si>
  <si>
    <t>16 d.1.1</t>
  </si>
  <si>
    <t>KNR 4-01 0430-10</t>
  </si>
  <si>
    <t>Rozebranie elementów więźb dachowych - deski okapowe, gzymsowe, wiatrowe</t>
  </si>
  <si>
    <t>17 d.1.1</t>
  </si>
  <si>
    <t>KNR 4-01 0426-03</t>
  </si>
  <si>
    <t>Rozebranie podbitki</t>
  </si>
  <si>
    <t>18 d.1.1</t>
  </si>
  <si>
    <t>KNR-W 4-01 0443-01 analogia</t>
  </si>
  <si>
    <t>Wyjęcie okien i wyłazów dachowych (wyłazy do ponownego montażu)</t>
  </si>
  <si>
    <t>19 d.1.1</t>
  </si>
  <si>
    <t xml:space="preserve"> analiza indywidualna</t>
  </si>
  <si>
    <t>Utylizacja materiałów z rozbiórki</t>
  </si>
  <si>
    <t>kpl.</t>
  </si>
  <si>
    <t>20 d.1.2</t>
  </si>
  <si>
    <t>KNR 2-02 0406-06</t>
  </si>
  <si>
    <t>Ramy górne i płatwie, długość ponad 3 m - przekrój poprzeczny drewna ponad 180 cm2 z tarcicy nasyconej (założono 10% do wymiany)</t>
  </si>
  <si>
    <t>m3 drew.</t>
  </si>
  <si>
    <t>21 d.1.2</t>
  </si>
  <si>
    <t>Płatwie o długości ponad 3m i przekroju ponad 180cm2 w konstrukcjach dachowych z tarcicy nasyconej (założono 10% do wymiany)</t>
  </si>
  <si>
    <t>22 d.1.2</t>
  </si>
  <si>
    <t>KNR 2-02 0408-03</t>
  </si>
  <si>
    <t>Krokwie zwykłe o długości do 4,5m i przekroju do 180cm2 w konstrukcjach dachowych z tarcicy nasyconej (założono 10% do wymiany)</t>
  </si>
  <si>
    <t>23 d.1.2</t>
  </si>
  <si>
    <t>KNR 2-02 0408-05</t>
  </si>
  <si>
    <t>Krokwie zwykłe o długości ponad 4,5m i przekroju do 180cm2 w konstrukcjach dachowych z tarcicy nasyconej (założono 10% do wymiany)</t>
  </si>
  <si>
    <t>24 d.1.2</t>
  </si>
  <si>
    <t>KNR 2-02 0408-08</t>
  </si>
  <si>
    <t>Krokwie koszowe, przekrój poprzeczny drewna ponad 180 cm2 z tarcicy nasyconej (założono 10% do wymiany)</t>
  </si>
  <si>
    <t>25 d.1.2</t>
  </si>
  <si>
    <t>KNR 2-02 0408-07</t>
  </si>
  <si>
    <t>Krokwie narożne o przekroju do 180cm2 w konstrukcjach dachowych z tarcicy nasyconej (założono 10% do wymiany)</t>
  </si>
  <si>
    <t>26 d.1.2</t>
  </si>
  <si>
    <t>KNR 2-02 0409-04</t>
  </si>
  <si>
    <t>Wymiany i rozpory o przekroju do 180cm2 w konstrukcjach dachowych z tarcicy nasyconej (założono 10% do wymiany)</t>
  </si>
  <si>
    <t>27 d.1.2</t>
  </si>
  <si>
    <t>NNRNKB 202 0411-02</t>
  </si>
  <si>
    <t>Przybicie deski czołowej przy łaceniu połaci dla pokryć z blach powlekanych</t>
  </si>
  <si>
    <t>28 d.1.2</t>
  </si>
  <si>
    <t>KNR-W 2-02 0409-06</t>
  </si>
  <si>
    <t>Wiatrownice - przekrój poprzeczny drewna do 180 cm2 z tarcicy nasyconej</t>
  </si>
  <si>
    <t>29 d.1.2</t>
  </si>
  <si>
    <t>KNR 2-22 0602-02</t>
  </si>
  <si>
    <t>Wykonanie podsufitki z desek o grubości 19mm</t>
  </si>
  <si>
    <t>30 d.1.2</t>
  </si>
  <si>
    <t>NNRNKB 202 U-0202-000300/03</t>
  </si>
  <si>
    <t>Lakierowanie podsufitki w kolorze pokrycia</t>
  </si>
  <si>
    <t>31 d.1.2</t>
  </si>
  <si>
    <t>KNR 0-15 0517-01</t>
  </si>
  <si>
    <t>Ułożenie na krokwiach ekranu zabezpieczającego z folii</t>
  </si>
  <si>
    <t>32 d.1.2</t>
  </si>
  <si>
    <t>KNR AT-09 0102-02</t>
  </si>
  <si>
    <t>Ułożenie folii FWK z przybiciem kontrłat na krokwiach</t>
  </si>
  <si>
    <t>33 d.1.2</t>
  </si>
  <si>
    <t>KNR 0-15II 0517-02</t>
  </si>
  <si>
    <t>Pokrycie dachów nieodeskowanych dachówką ceramiczną z otworami z przykręceniem wkrętami - impregnacja więźby, przycięcie i przybicie kontrłat i łat</t>
  </si>
  <si>
    <t>34 d.1.2</t>
  </si>
  <si>
    <t>KNR 0-15 0517-03</t>
  </si>
  <si>
    <t>Pokrycie dachów nieodeskowanych dachówką ceramiczną z otworami z przykręceniem do łat wkrętami (przyjęto 90% dachówki z odzysku)</t>
  </si>
  <si>
    <t>35 d.1.2</t>
  </si>
  <si>
    <t>KNR 0-15 0517-04</t>
  </si>
  <si>
    <t>Montaż gąsiorów z przymocowanie wkrętami do deski kalenicowej (przyjęto 90% gąsiorów z odzysku)</t>
  </si>
  <si>
    <t>36 d.1.2</t>
  </si>
  <si>
    <t>KNR-K-06 0203/05</t>
  </si>
  <si>
    <t>Montaż okien dachowych</t>
  </si>
  <si>
    <t>szt</t>
  </si>
  <si>
    <t>37 d.1.2</t>
  </si>
  <si>
    <t>KNR-K-06 0242/01</t>
  </si>
  <si>
    <t>Montaż wyłazów dachowych (wyłaz z rozbiórki)</t>
  </si>
  <si>
    <t>38 d.1.2</t>
  </si>
  <si>
    <t>KNR-K-06 0240/03</t>
  </si>
  <si>
    <t>Montaż kołnierzy uszczelniających</t>
  </si>
  <si>
    <t>39 d.1.2</t>
  </si>
  <si>
    <t>KNR 0-19 0928-10 analogia</t>
  </si>
  <si>
    <t>Demontaż i montaż nowych okien drewnianych trójkątnych</t>
  </si>
  <si>
    <t>40 d.1.2</t>
  </si>
  <si>
    <t>NNRNKB 202 0539-02</t>
  </si>
  <si>
    <t>Montaż pasów nadrynnowych</t>
  </si>
  <si>
    <t>41 d.1.2</t>
  </si>
  <si>
    <t>NNRNKB 202 0547-01</t>
  </si>
  <si>
    <t>Montaż rynien dachowych półokrągłych polichlorku winylu o średnicy 125mm łączonych na klej (rynny z odzysku)</t>
  </si>
  <si>
    <t>42 d.1.2</t>
  </si>
  <si>
    <t>NNRNKB 202 0547-04</t>
  </si>
  <si>
    <t>Montaż denek przy rynnach dachowych półokrągłych z polichlorku winylu o średnicy 125mm łączonych na klej (denka z odzysku)</t>
  </si>
  <si>
    <t>43 d.1.2</t>
  </si>
  <si>
    <t>NNRNKB 202 0547-02</t>
  </si>
  <si>
    <t>Montaż lejów spustowych przy rynnach dachowych półokrągłych z polichlorku winylu o średnicy 125mm łączonych na klej (leje spustowe z odzysku)</t>
  </si>
  <si>
    <t>44 d.1.2</t>
  </si>
  <si>
    <t>NNRNKB 202 0541-02</t>
  </si>
  <si>
    <t>(z.VI) Obróbki blacharskie z blachy powlekanej o szer.w rozwinięciu ponad 25 cm</t>
  </si>
  <si>
    <t>45 d.1.2</t>
  </si>
  <si>
    <t>(z.VI) Pokrycie dachów blachą powlekaną - montaż pasów nadrynnowych - okapów</t>
  </si>
  <si>
    <t>46 d.1.2</t>
  </si>
  <si>
    <t>NNRNKB 202 0539-03</t>
  </si>
  <si>
    <t>(z.VI) Pokrycie dachów blachą powlekaną - montaż osłon bocznych - wiatrownic</t>
  </si>
  <si>
    <t>47 d.1.2</t>
  </si>
  <si>
    <t>Rury wywiewne z PVC o połączeniu wciskowym o śr. 110 mm - montaż kominków wentylacyjnych i wywietrzników</t>
  </si>
  <si>
    <t>48 d.1.2</t>
  </si>
  <si>
    <t>KNR-W 2-17 0148-01 analogia</t>
  </si>
  <si>
    <t>Ponowny montaz instalacji solarnej z robiórki</t>
  </si>
  <si>
    <t>49 d.1.2</t>
  </si>
  <si>
    <t>KNR 2-02 0122-01</t>
  </si>
  <si>
    <t>Wieloprzewodowe kominy wolno stojące z cegieł klinkierowych z kratkami wentylacyjnymi</t>
  </si>
  <si>
    <t>50 d.1.2</t>
  </si>
  <si>
    <t>KNR 2-02 0219-05</t>
  </si>
  <si>
    <t>Nakrywy i kominów o średniej grubości 7 cm</t>
  </si>
  <si>
    <t>51 d.1.2</t>
  </si>
  <si>
    <t>NNRNKB 202 0539-04</t>
  </si>
  <si>
    <t>(z.VI) Bariery śniegowe (bariery z odzysku)</t>
  </si>
  <si>
    <t>52 d.1.2</t>
  </si>
  <si>
    <t>KNR 2-02 0613-03</t>
  </si>
  <si>
    <t>Izolacja stropu z wełny mineralnej gr. 25 cm 0,036 W/m2K  - nowa izolacja termiczna</t>
  </si>
  <si>
    <t>53 d.1.2</t>
  </si>
  <si>
    <t>KNR 0-14 2012-02</t>
  </si>
  <si>
    <t>Okładziny stropów płytami GKFI na ruszcie metalowym pojedynczym mocowanym do podłoża z kształtowników CD i UD (przyjęto 30% powierzchni objętej remontem)</t>
  </si>
  <si>
    <t>54 d.1.2</t>
  </si>
  <si>
    <t>KNR 2-02 1505-05</t>
  </si>
  <si>
    <t>Dwukrotne malowanie farbami emulsyjnymi wewnętrznych płyt gipsowych spoinowanych szpachlowanych z gruntowaniem  (przyjęto 30% powierzchni objętej remontem)</t>
  </si>
  <si>
    <t>55 d.1.3</t>
  </si>
  <si>
    <t>KNR 5-08 0604-01</t>
  </si>
  <si>
    <t>Montaż zwodów poziomych nienaprężanych z pręta o śr. do 10 mm na dachu płaskim pokrytym blachą</t>
  </si>
  <si>
    <t>56 d.1.3</t>
  </si>
  <si>
    <t>KNR-W 5-08 0618-01</t>
  </si>
  <si>
    <t>Łączenie pręta o średnicy do 10 mm na dachu za pomocą złączy skręcanych uniwersalnych krzyżowych do istniejącej instalacji odgromowej</t>
  </si>
  <si>
    <t>57 d.1.3</t>
  </si>
  <si>
    <t>KNNR 5 1304-03</t>
  </si>
  <si>
    <t>Badania i pomiary instalacji piorunochronnej</t>
  </si>
  <si>
    <t>Suma</t>
  </si>
  <si>
    <t>Vat</t>
  </si>
  <si>
    <t>Razem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</si>
</sst>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" fontId="0" fillId="0" borderId="0" xfId="0" applyNumberFormat="1"/>
    <xf numFmtId="16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>
      <selection activeCell="J61" sqref="J61"/>
    </sheetView>
  </sheetViews>
  <sheetFormatPr defaultRowHeight="14.4"/>
  <cols>
    <col min="2" max="2" width="28.21875" customWidth="1"/>
    <col min="3" max="3" width="125.5546875" customWidth="1"/>
    <col min="6" max="6" width="11.109375" customWidth="1"/>
    <col min="7" max="7" width="9.332031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s="3">
        <v>189.5</v>
      </c>
      <c r="G2">
        <f>E2*F2</f>
        <v>0</v>
      </c>
    </row>
    <row r="3" spans="1:7">
      <c r="A3" t="s">
        <v>11</v>
      </c>
      <c r="B3" t="s">
        <v>12</v>
      </c>
      <c r="C3" t="s">
        <v>13</v>
      </c>
      <c r="D3" t="s">
        <v>10</v>
      </c>
      <c r="E3" s="3">
        <v>24.9</v>
      </c>
      <c r="F3" s="1"/>
      <c r="G3">
        <f t="shared" ref="G3:G58" si="0">E3*F3</f>
        <v>0</v>
      </c>
    </row>
    <row r="4" spans="1:7">
      <c r="A4" t="s">
        <v>14</v>
      </c>
      <c r="B4" t="s">
        <v>15</v>
      </c>
      <c r="C4" t="s">
        <v>16</v>
      </c>
      <c r="D4" t="s">
        <v>17</v>
      </c>
      <c r="E4" s="3">
        <v>2</v>
      </c>
      <c r="G4">
        <f t="shared" si="0"/>
        <v>0</v>
      </c>
    </row>
    <row r="5" spans="1:7">
      <c r="A5" t="s">
        <v>18</v>
      </c>
      <c r="B5" t="s">
        <v>19</v>
      </c>
      <c r="C5" t="s">
        <v>20</v>
      </c>
      <c r="D5" t="s">
        <v>17</v>
      </c>
      <c r="E5" s="3">
        <v>77</v>
      </c>
      <c r="F5" s="1"/>
      <c r="G5">
        <f t="shared" si="0"/>
        <v>0</v>
      </c>
    </row>
    <row r="6" spans="1:7">
      <c r="A6" t="s">
        <v>21</v>
      </c>
      <c r="B6" t="s">
        <v>22</v>
      </c>
      <c r="C6" t="s">
        <v>23</v>
      </c>
      <c r="D6" t="s">
        <v>24</v>
      </c>
      <c r="E6" s="3">
        <v>53.88</v>
      </c>
      <c r="F6" s="1"/>
      <c r="G6">
        <f t="shared" si="0"/>
        <v>0</v>
      </c>
    </row>
    <row r="7" spans="1:7">
      <c r="A7" t="s">
        <v>25</v>
      </c>
      <c r="B7" t="s">
        <v>26</v>
      </c>
      <c r="C7" t="s">
        <v>27</v>
      </c>
      <c r="D7" t="s">
        <v>10</v>
      </c>
      <c r="E7" s="3">
        <v>2.91</v>
      </c>
      <c r="G7">
        <f t="shared" si="0"/>
        <v>0</v>
      </c>
    </row>
    <row r="8" spans="1:7">
      <c r="A8" t="s">
        <v>28</v>
      </c>
      <c r="B8" t="s">
        <v>29</v>
      </c>
      <c r="C8" t="s">
        <v>30</v>
      </c>
      <c r="D8" t="s">
        <v>31</v>
      </c>
      <c r="E8" s="3">
        <v>2.88</v>
      </c>
      <c r="G8">
        <f t="shared" si="0"/>
        <v>0</v>
      </c>
    </row>
    <row r="9" spans="1:7">
      <c r="A9" t="s">
        <v>32</v>
      </c>
      <c r="B9" t="s">
        <v>33</v>
      </c>
      <c r="C9" t="s">
        <v>34</v>
      </c>
      <c r="D9" t="s">
        <v>31</v>
      </c>
      <c r="E9" s="3">
        <v>3.74</v>
      </c>
      <c r="G9">
        <f t="shared" si="0"/>
        <v>0</v>
      </c>
    </row>
    <row r="10" spans="1:7">
      <c r="A10" t="s">
        <v>35</v>
      </c>
      <c r="B10" t="s">
        <v>36</v>
      </c>
      <c r="C10" t="s">
        <v>37</v>
      </c>
      <c r="D10" t="s">
        <v>31</v>
      </c>
      <c r="E10" s="3">
        <v>3.74</v>
      </c>
      <c r="G10">
        <f t="shared" si="0"/>
        <v>0</v>
      </c>
    </row>
    <row r="11" spans="1:7">
      <c r="A11" t="s">
        <v>38</v>
      </c>
      <c r="B11" t="s">
        <v>39</v>
      </c>
      <c r="C11" t="s">
        <v>40</v>
      </c>
      <c r="D11" t="s">
        <v>17</v>
      </c>
      <c r="E11" s="3">
        <v>1</v>
      </c>
      <c r="G11">
        <f t="shared" si="0"/>
        <v>0</v>
      </c>
    </row>
    <row r="12" spans="1:7">
      <c r="A12" t="s">
        <v>41</v>
      </c>
      <c r="B12" t="s">
        <v>42</v>
      </c>
      <c r="C12" t="s">
        <v>43</v>
      </c>
      <c r="D12" t="s">
        <v>24</v>
      </c>
      <c r="E12" s="3">
        <v>25.02</v>
      </c>
      <c r="G12">
        <f t="shared" si="0"/>
        <v>0</v>
      </c>
    </row>
    <row r="13" spans="1:7">
      <c r="A13" t="s">
        <v>44</v>
      </c>
      <c r="B13" t="s">
        <v>45</v>
      </c>
      <c r="C13" t="s">
        <v>46</v>
      </c>
      <c r="D13" t="s">
        <v>10</v>
      </c>
      <c r="E13" s="3">
        <v>29.73</v>
      </c>
      <c r="G13">
        <f t="shared" si="0"/>
        <v>0</v>
      </c>
    </row>
    <row r="14" spans="1:7">
      <c r="A14" t="s">
        <v>47</v>
      </c>
      <c r="B14" t="s">
        <v>48</v>
      </c>
      <c r="C14" t="s">
        <v>49</v>
      </c>
      <c r="D14" t="s">
        <v>24</v>
      </c>
      <c r="E14" s="3">
        <v>30.93</v>
      </c>
      <c r="G14">
        <f t="shared" si="0"/>
        <v>0</v>
      </c>
    </row>
    <row r="15" spans="1:7">
      <c r="A15" t="s">
        <v>50</v>
      </c>
      <c r="B15" t="s">
        <v>51</v>
      </c>
      <c r="C15" t="s">
        <v>52</v>
      </c>
      <c r="D15" t="s">
        <v>10</v>
      </c>
      <c r="E15" s="3">
        <v>247.38</v>
      </c>
      <c r="G15">
        <f t="shared" si="0"/>
        <v>0</v>
      </c>
    </row>
    <row r="16" spans="1:7">
      <c r="A16" t="s">
        <v>53</v>
      </c>
      <c r="B16" t="s">
        <v>54</v>
      </c>
      <c r="C16" t="s">
        <v>55</v>
      </c>
      <c r="D16" t="s">
        <v>10</v>
      </c>
      <c r="E16" s="3">
        <v>247.38</v>
      </c>
      <c r="F16" s="2"/>
      <c r="G16">
        <f t="shared" si="0"/>
        <v>0</v>
      </c>
    </row>
    <row r="17" spans="1:7">
      <c r="A17" t="s">
        <v>56</v>
      </c>
      <c r="B17" t="s">
        <v>57</v>
      </c>
      <c r="C17" t="s">
        <v>58</v>
      </c>
      <c r="D17" t="s">
        <v>24</v>
      </c>
      <c r="E17" s="3">
        <v>82.14</v>
      </c>
      <c r="F17" s="1"/>
      <c r="G17">
        <f t="shared" si="0"/>
        <v>0</v>
      </c>
    </row>
    <row r="18" spans="1:7">
      <c r="A18" t="s">
        <v>59</v>
      </c>
      <c r="B18" t="s">
        <v>60</v>
      </c>
      <c r="C18" t="s">
        <v>61</v>
      </c>
      <c r="D18" t="s">
        <v>10</v>
      </c>
      <c r="E18" s="3">
        <v>50.36</v>
      </c>
      <c r="G18">
        <f t="shared" si="0"/>
        <v>0</v>
      </c>
    </row>
    <row r="19" spans="1:7">
      <c r="A19" t="s">
        <v>62</v>
      </c>
      <c r="B19" t="s">
        <v>63</v>
      </c>
      <c r="C19" t="s">
        <v>64</v>
      </c>
      <c r="D19" t="s">
        <v>17</v>
      </c>
      <c r="E19" s="3">
        <v>10</v>
      </c>
      <c r="G19">
        <f t="shared" si="0"/>
        <v>0</v>
      </c>
    </row>
    <row r="20" spans="1:7">
      <c r="A20" t="s">
        <v>65</v>
      </c>
      <c r="B20" t="s">
        <v>66</v>
      </c>
      <c r="C20" t="s">
        <v>67</v>
      </c>
      <c r="D20" t="s">
        <v>68</v>
      </c>
      <c r="E20" s="3">
        <v>1</v>
      </c>
      <c r="G20">
        <f t="shared" si="0"/>
        <v>0</v>
      </c>
    </row>
    <row r="21" spans="1:7">
      <c r="A21" t="s">
        <v>69</v>
      </c>
      <c r="B21" t="s">
        <v>70</v>
      </c>
      <c r="C21" t="s">
        <v>71</v>
      </c>
      <c r="D21" t="s">
        <v>72</v>
      </c>
      <c r="E21" s="3">
        <v>0.1</v>
      </c>
      <c r="G21">
        <f t="shared" si="0"/>
        <v>0</v>
      </c>
    </row>
    <row r="22" spans="1:7">
      <c r="A22" t="s">
        <v>73</v>
      </c>
      <c r="B22" t="s">
        <v>70</v>
      </c>
      <c r="C22" t="s">
        <v>74</v>
      </c>
      <c r="D22" t="s">
        <v>31</v>
      </c>
      <c r="E22" s="3">
        <v>0.17</v>
      </c>
      <c r="G22">
        <f t="shared" si="0"/>
        <v>0</v>
      </c>
    </row>
    <row r="23" spans="1:7">
      <c r="A23" t="s">
        <v>75</v>
      </c>
      <c r="B23" t="s">
        <v>76</v>
      </c>
      <c r="C23" t="s">
        <v>77</v>
      </c>
      <c r="D23" t="s">
        <v>31</v>
      </c>
      <c r="E23" s="3">
        <v>0.21</v>
      </c>
      <c r="G23">
        <f t="shared" si="0"/>
        <v>0</v>
      </c>
    </row>
    <row r="24" spans="1:7">
      <c r="A24" t="s">
        <v>78</v>
      </c>
      <c r="B24" t="s">
        <v>79</v>
      </c>
      <c r="C24" t="s">
        <v>80</v>
      </c>
      <c r="D24" t="s">
        <v>31</v>
      </c>
      <c r="E24" s="3">
        <v>0.21</v>
      </c>
      <c r="G24">
        <f t="shared" si="0"/>
        <v>0</v>
      </c>
    </row>
    <row r="25" spans="1:7">
      <c r="A25" t="s">
        <v>81</v>
      </c>
      <c r="B25" t="s">
        <v>82</v>
      </c>
      <c r="C25" t="s">
        <v>83</v>
      </c>
      <c r="D25" t="s">
        <v>31</v>
      </c>
      <c r="E25" s="3">
        <v>0.08</v>
      </c>
      <c r="G25">
        <f t="shared" si="0"/>
        <v>0</v>
      </c>
    </row>
    <row r="26" spans="1:7">
      <c r="A26" t="s">
        <v>84</v>
      </c>
      <c r="B26" t="s">
        <v>85</v>
      </c>
      <c r="C26" t="s">
        <v>86</v>
      </c>
      <c r="D26" t="s">
        <v>31</v>
      </c>
      <c r="E26" s="3">
        <v>0.02</v>
      </c>
      <c r="G26">
        <f t="shared" si="0"/>
        <v>0</v>
      </c>
    </row>
    <row r="27" spans="1:7">
      <c r="A27" t="s">
        <v>87</v>
      </c>
      <c r="B27" t="s">
        <v>88</v>
      </c>
      <c r="C27" t="s">
        <v>89</v>
      </c>
      <c r="D27" t="s">
        <v>31</v>
      </c>
      <c r="E27" s="3">
        <v>0.02</v>
      </c>
      <c r="G27">
        <f t="shared" si="0"/>
        <v>0</v>
      </c>
    </row>
    <row r="28" spans="1:7">
      <c r="A28" t="s">
        <v>90</v>
      </c>
      <c r="B28" t="s">
        <v>91</v>
      </c>
      <c r="C28" t="s">
        <v>92</v>
      </c>
      <c r="D28" t="s">
        <v>24</v>
      </c>
      <c r="E28" s="3">
        <v>25.02</v>
      </c>
      <c r="G28">
        <f t="shared" si="0"/>
        <v>0</v>
      </c>
    </row>
    <row r="29" spans="1:7">
      <c r="A29" t="s">
        <v>93</v>
      </c>
      <c r="B29" t="s">
        <v>94</v>
      </c>
      <c r="C29" t="s">
        <v>95</v>
      </c>
      <c r="D29" t="s">
        <v>31</v>
      </c>
      <c r="E29" s="3">
        <v>0.31</v>
      </c>
      <c r="G29">
        <f t="shared" si="0"/>
        <v>0</v>
      </c>
    </row>
    <row r="30" spans="1:7">
      <c r="A30" t="s">
        <v>96</v>
      </c>
      <c r="B30" t="s">
        <v>97</v>
      </c>
      <c r="C30" t="s">
        <v>98</v>
      </c>
      <c r="D30" t="s">
        <v>10</v>
      </c>
      <c r="E30" s="3">
        <v>50.36</v>
      </c>
      <c r="G30">
        <f t="shared" si="0"/>
        <v>0</v>
      </c>
    </row>
    <row r="31" spans="1:7">
      <c r="A31" t="s">
        <v>99</v>
      </c>
      <c r="B31" t="s">
        <v>100</v>
      </c>
      <c r="C31" t="s">
        <v>101</v>
      </c>
      <c r="D31" t="s">
        <v>10</v>
      </c>
      <c r="E31" s="3">
        <v>50.36</v>
      </c>
      <c r="G31">
        <f t="shared" si="0"/>
        <v>0</v>
      </c>
    </row>
    <row r="32" spans="1:7">
      <c r="A32" t="s">
        <v>102</v>
      </c>
      <c r="B32" t="s">
        <v>103</v>
      </c>
      <c r="C32" t="s">
        <v>104</v>
      </c>
      <c r="D32" t="s">
        <v>10</v>
      </c>
      <c r="E32" s="3">
        <v>247.4</v>
      </c>
      <c r="G32">
        <f t="shared" si="0"/>
        <v>0</v>
      </c>
    </row>
    <row r="33" spans="1:7">
      <c r="A33" t="s">
        <v>105</v>
      </c>
      <c r="B33" t="s">
        <v>106</v>
      </c>
      <c r="C33" t="s">
        <v>107</v>
      </c>
      <c r="D33" t="s">
        <v>10</v>
      </c>
      <c r="E33" s="3">
        <v>247.38</v>
      </c>
      <c r="G33">
        <f t="shared" si="0"/>
        <v>0</v>
      </c>
    </row>
    <row r="34" spans="1:7">
      <c r="A34" t="s">
        <v>108</v>
      </c>
      <c r="B34" t="s">
        <v>109</v>
      </c>
      <c r="C34" t="s">
        <v>110</v>
      </c>
      <c r="D34" t="s">
        <v>10</v>
      </c>
      <c r="E34" s="3">
        <v>247.38</v>
      </c>
      <c r="G34">
        <f t="shared" si="0"/>
        <v>0</v>
      </c>
    </row>
    <row r="35" spans="1:7">
      <c r="A35" t="s">
        <v>111</v>
      </c>
      <c r="B35" t="s">
        <v>112</v>
      </c>
      <c r="C35" t="s">
        <v>113</v>
      </c>
      <c r="D35" t="s">
        <v>10</v>
      </c>
      <c r="E35" s="3">
        <v>247.4</v>
      </c>
      <c r="G35">
        <f t="shared" si="0"/>
        <v>0</v>
      </c>
    </row>
    <row r="36" spans="1:7">
      <c r="A36" t="s">
        <v>114</v>
      </c>
      <c r="B36" t="s">
        <v>115</v>
      </c>
      <c r="C36" t="s">
        <v>116</v>
      </c>
      <c r="D36" t="s">
        <v>24</v>
      </c>
      <c r="E36" s="3">
        <v>30.93</v>
      </c>
      <c r="G36">
        <f t="shared" si="0"/>
        <v>0</v>
      </c>
    </row>
    <row r="37" spans="1:7">
      <c r="A37" t="s">
        <v>117</v>
      </c>
      <c r="B37" t="s">
        <v>118</v>
      </c>
      <c r="C37" t="s">
        <v>119</v>
      </c>
      <c r="D37" t="s">
        <v>120</v>
      </c>
      <c r="E37" s="3">
        <v>8</v>
      </c>
      <c r="G37">
        <f t="shared" si="0"/>
        <v>0</v>
      </c>
    </row>
    <row r="38" spans="1:7">
      <c r="A38" t="s">
        <v>121</v>
      </c>
      <c r="B38" t="s">
        <v>122</v>
      </c>
      <c r="C38" t="s">
        <v>123</v>
      </c>
      <c r="D38" t="s">
        <v>120</v>
      </c>
      <c r="E38" s="3">
        <v>2</v>
      </c>
      <c r="G38">
        <f t="shared" si="0"/>
        <v>0</v>
      </c>
    </row>
    <row r="39" spans="1:7">
      <c r="A39" t="s">
        <v>124</v>
      </c>
      <c r="B39" t="s">
        <v>125</v>
      </c>
      <c r="C39" t="s">
        <v>126</v>
      </c>
      <c r="D39" t="s">
        <v>120</v>
      </c>
      <c r="E39" s="3">
        <v>10</v>
      </c>
      <c r="G39">
        <f t="shared" si="0"/>
        <v>0</v>
      </c>
    </row>
    <row r="40" spans="1:7">
      <c r="A40" t="s">
        <v>127</v>
      </c>
      <c r="B40" t="s">
        <v>128</v>
      </c>
      <c r="C40" t="s">
        <v>129</v>
      </c>
      <c r="D40" t="s">
        <v>10</v>
      </c>
      <c r="E40" s="3">
        <v>4.3099999999999996</v>
      </c>
      <c r="G40">
        <f t="shared" si="0"/>
        <v>0</v>
      </c>
    </row>
    <row r="41" spans="1:7">
      <c r="A41" t="s">
        <v>130</v>
      </c>
      <c r="B41" t="s">
        <v>131</v>
      </c>
      <c r="C41" t="s">
        <v>132</v>
      </c>
      <c r="D41" t="s">
        <v>24</v>
      </c>
      <c r="E41" s="3">
        <v>25.02</v>
      </c>
      <c r="G41">
        <f t="shared" si="0"/>
        <v>0</v>
      </c>
    </row>
    <row r="42" spans="1:7">
      <c r="A42" t="s">
        <v>133</v>
      </c>
      <c r="B42" t="s">
        <v>134</v>
      </c>
      <c r="C42" t="s">
        <v>135</v>
      </c>
      <c r="D42" t="s">
        <v>24</v>
      </c>
      <c r="E42" s="3">
        <v>25.02</v>
      </c>
      <c r="G42">
        <f t="shared" si="0"/>
        <v>0</v>
      </c>
    </row>
    <row r="43" spans="1:7">
      <c r="A43" t="s">
        <v>136</v>
      </c>
      <c r="B43" t="s">
        <v>137</v>
      </c>
      <c r="C43" t="s">
        <v>138</v>
      </c>
      <c r="D43" t="s">
        <v>120</v>
      </c>
      <c r="E43" s="3">
        <v>6</v>
      </c>
      <c r="F43" s="1"/>
      <c r="G43">
        <f t="shared" si="0"/>
        <v>0</v>
      </c>
    </row>
    <row r="44" spans="1:7">
      <c r="A44" t="s">
        <v>139</v>
      </c>
      <c r="B44" t="s">
        <v>140</v>
      </c>
      <c r="C44" t="s">
        <v>141</v>
      </c>
      <c r="D44" t="s">
        <v>120</v>
      </c>
      <c r="E44" s="3">
        <v>6</v>
      </c>
      <c r="G44">
        <f t="shared" si="0"/>
        <v>0</v>
      </c>
    </row>
    <row r="45" spans="1:7">
      <c r="A45" t="s">
        <v>142</v>
      </c>
      <c r="B45" t="s">
        <v>143</v>
      </c>
      <c r="C45" t="s">
        <v>144</v>
      </c>
      <c r="D45" t="s">
        <v>10</v>
      </c>
      <c r="E45" s="3">
        <v>29.73</v>
      </c>
      <c r="G45">
        <f t="shared" si="0"/>
        <v>0</v>
      </c>
    </row>
    <row r="46" spans="1:7">
      <c r="A46" t="s">
        <v>145</v>
      </c>
      <c r="B46" t="s">
        <v>131</v>
      </c>
      <c r="C46" t="s">
        <v>146</v>
      </c>
      <c r="D46" t="s">
        <v>24</v>
      </c>
      <c r="E46" s="3">
        <v>25.02</v>
      </c>
      <c r="G46">
        <f t="shared" si="0"/>
        <v>0</v>
      </c>
    </row>
    <row r="47" spans="1:7">
      <c r="A47" t="s">
        <v>147</v>
      </c>
      <c r="B47" t="s">
        <v>148</v>
      </c>
      <c r="C47" t="s">
        <v>149</v>
      </c>
      <c r="D47" t="s">
        <v>24</v>
      </c>
      <c r="E47" s="3">
        <v>61.12</v>
      </c>
      <c r="G47">
        <f t="shared" si="0"/>
        <v>0</v>
      </c>
    </row>
    <row r="48" spans="1:7">
      <c r="A48" t="s">
        <v>150</v>
      </c>
      <c r="B48" t="s">
        <v>39</v>
      </c>
      <c r="C48" t="s">
        <v>151</v>
      </c>
      <c r="D48" t="s">
        <v>17</v>
      </c>
      <c r="E48" s="3">
        <v>10</v>
      </c>
      <c r="G48">
        <f t="shared" si="0"/>
        <v>0</v>
      </c>
    </row>
    <row r="49" spans="1:7">
      <c r="A49" t="s">
        <v>152</v>
      </c>
      <c r="B49" t="s">
        <v>153</v>
      </c>
      <c r="C49" t="s">
        <v>154</v>
      </c>
      <c r="D49" t="s">
        <v>17</v>
      </c>
      <c r="E49" s="3">
        <v>2</v>
      </c>
      <c r="G49">
        <f t="shared" si="0"/>
        <v>0</v>
      </c>
    </row>
    <row r="50" spans="1:7">
      <c r="A50" t="s">
        <v>155</v>
      </c>
      <c r="B50" t="s">
        <v>156</v>
      </c>
      <c r="C50" t="s">
        <v>157</v>
      </c>
      <c r="D50" t="s">
        <v>31</v>
      </c>
      <c r="E50" s="3">
        <v>2.41</v>
      </c>
      <c r="G50">
        <f t="shared" si="0"/>
        <v>0</v>
      </c>
    </row>
    <row r="51" spans="1:7">
      <c r="A51" t="s">
        <v>158</v>
      </c>
      <c r="B51" t="s">
        <v>159</v>
      </c>
      <c r="C51" t="s">
        <v>160</v>
      </c>
      <c r="D51" t="s">
        <v>10</v>
      </c>
      <c r="E51" s="3">
        <v>2.41</v>
      </c>
      <c r="G51">
        <f t="shared" si="0"/>
        <v>0</v>
      </c>
    </row>
    <row r="52" spans="1:7">
      <c r="A52" t="s">
        <v>161</v>
      </c>
      <c r="B52" t="s">
        <v>162</v>
      </c>
      <c r="C52" t="s">
        <v>163</v>
      </c>
      <c r="D52" t="s">
        <v>24</v>
      </c>
      <c r="E52" s="3">
        <v>10</v>
      </c>
      <c r="F52" s="1"/>
      <c r="G52">
        <f t="shared" si="0"/>
        <v>0</v>
      </c>
    </row>
    <row r="53" spans="1:7">
      <c r="A53" t="s">
        <v>164</v>
      </c>
      <c r="B53" t="s">
        <v>165</v>
      </c>
      <c r="C53" t="s">
        <v>166</v>
      </c>
      <c r="D53" t="s">
        <v>10</v>
      </c>
      <c r="E53" s="3">
        <v>188.31</v>
      </c>
      <c r="G53">
        <f t="shared" si="0"/>
        <v>0</v>
      </c>
    </row>
    <row r="54" spans="1:7">
      <c r="A54" t="s">
        <v>167</v>
      </c>
      <c r="B54" t="s">
        <v>168</v>
      </c>
      <c r="C54" t="s">
        <v>169</v>
      </c>
      <c r="D54" t="s">
        <v>10</v>
      </c>
      <c r="E54" s="3">
        <v>59.11</v>
      </c>
      <c r="G54">
        <f t="shared" si="0"/>
        <v>0</v>
      </c>
    </row>
    <row r="55" spans="1:7">
      <c r="A55" t="s">
        <v>170</v>
      </c>
      <c r="B55" t="s">
        <v>171</v>
      </c>
      <c r="C55" t="s">
        <v>172</v>
      </c>
      <c r="D55" t="s">
        <v>10</v>
      </c>
      <c r="E55" s="3">
        <v>59.11</v>
      </c>
      <c r="G55">
        <f t="shared" si="0"/>
        <v>0</v>
      </c>
    </row>
    <row r="56" spans="1:7">
      <c r="A56" t="s">
        <v>173</v>
      </c>
      <c r="B56" t="s">
        <v>174</v>
      </c>
      <c r="C56" t="s">
        <v>175</v>
      </c>
      <c r="D56" t="s">
        <v>24</v>
      </c>
      <c r="E56" s="3">
        <v>53.88</v>
      </c>
      <c r="G56">
        <f t="shared" si="0"/>
        <v>0</v>
      </c>
    </row>
    <row r="57" spans="1:7">
      <c r="A57" t="s">
        <v>176</v>
      </c>
      <c r="B57" t="s">
        <v>177</v>
      </c>
      <c r="C57" t="s">
        <v>178</v>
      </c>
      <c r="D57" t="s">
        <v>17</v>
      </c>
      <c r="E57" s="3">
        <v>4</v>
      </c>
      <c r="G57">
        <f t="shared" si="0"/>
        <v>0</v>
      </c>
    </row>
    <row r="58" spans="1:7">
      <c r="A58" t="s">
        <v>179</v>
      </c>
      <c r="B58" t="s">
        <v>180</v>
      </c>
      <c r="C58" t="s">
        <v>181</v>
      </c>
      <c r="D58" t="s">
        <v>17</v>
      </c>
      <c r="E58" s="3">
        <v>1</v>
      </c>
      <c r="G58">
        <f t="shared" si="0"/>
        <v>0</v>
      </c>
    </row>
    <row r="59" spans="1:7">
      <c r="A59" s="4" t="s">
        <v>182</v>
      </c>
      <c r="B59" s="4"/>
      <c r="C59" s="4"/>
      <c r="D59" s="4"/>
      <c r="E59" s="4"/>
      <c r="F59" s="4"/>
      <c r="G59">
        <f>SUM(G2:G58)</f>
        <v>0</v>
      </c>
    </row>
    <row r="60" spans="1:7">
      <c r="A60" s="4" t="s">
        <v>183</v>
      </c>
      <c r="B60" s="4"/>
      <c r="C60" s="4"/>
      <c r="D60" s="4"/>
      <c r="E60" s="4"/>
      <c r="F60" s="4"/>
    </row>
    <row r="61" spans="1:7">
      <c r="A61" s="4" t="s">
        <v>184</v>
      </c>
      <c r="B61" s="4"/>
      <c r="C61" s="4"/>
      <c r="D61" s="4"/>
      <c r="E61" s="4"/>
      <c r="F61" s="4"/>
    </row>
  </sheetData>
  <mergeCells count="3">
    <mergeCell ref="A59:F59"/>
    <mergeCell ref="A60:F60"/>
    <mergeCell ref="A61:F6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2026-06-09T08:35:25Z</dcterms:modified>
</cp:coreProperties>
</file>