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ksandra Chlewicka\Desktop\2026\00. PRZETARGI 2026\14_MWK_BK_260_14_2026_żywność\03.SWZ ŻYWNOSCIÓWKA 14_2026\"/>
    </mc:Choice>
  </mc:AlternateContent>
  <xr:revisionPtr revIDLastSave="0" documentId="13_ncr:1_{E5896479-3978-40E2-A15B-D051C54C83D7}" xr6:coauthVersionLast="47" xr6:coauthVersionMax="47" xr10:uidLastSave="{00000000-0000-0000-0000-000000000000}"/>
  <bookViews>
    <workbookView xWindow="132" yWindow="744" windowWidth="22908" windowHeight="12216" xr2:uid="{00000000-000D-0000-FFFF-FFFF00000000}"/>
  </bookViews>
  <sheets>
    <sheet name="Część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3" i="7" l="1"/>
  <c r="I43" i="7" s="1"/>
  <c r="H27" i="7"/>
  <c r="H42" i="7"/>
  <c r="F35" i="7"/>
  <c r="F50" i="7"/>
  <c r="H50" i="7" s="1"/>
  <c r="F58" i="7"/>
  <c r="F54" i="7"/>
  <c r="F63" i="7"/>
  <c r="H63" i="7" s="1"/>
  <c r="I63" i="7" s="1"/>
  <c r="F23" i="7"/>
  <c r="H23" i="7" s="1"/>
  <c r="F22" i="7"/>
  <c r="H22" i="7" s="1"/>
  <c r="I22" i="7" s="1"/>
  <c r="F32" i="7"/>
  <c r="H32" i="7" s="1"/>
  <c r="F33" i="7"/>
  <c r="H33" i="7" s="1"/>
  <c r="F34" i="7"/>
  <c r="H34" i="7" s="1"/>
  <c r="F36" i="7"/>
  <c r="F52" i="7"/>
  <c r="H52" i="7" s="1"/>
  <c r="I52" i="7" s="1"/>
  <c r="F53" i="7"/>
  <c r="H53" i="7" s="1"/>
  <c r="F21" i="7"/>
  <c r="H21" i="7" s="1"/>
  <c r="F38" i="7"/>
  <c r="H38" i="7" s="1"/>
  <c r="I38" i="7" s="1"/>
  <c r="F43" i="7"/>
  <c r="F59" i="7"/>
  <c r="F55" i="7"/>
  <c r="H55" i="7" s="1"/>
  <c r="F48" i="7"/>
  <c r="H48" i="7" s="1"/>
  <c r="F57" i="7"/>
  <c r="H57" i="7" s="1"/>
  <c r="I57" i="7" s="1"/>
  <c r="F56" i="7"/>
  <c r="H56" i="7" s="1"/>
  <c r="F45" i="7"/>
  <c r="H45" i="7" s="1"/>
  <c r="F46" i="7"/>
  <c r="H46" i="7" s="1"/>
  <c r="F47" i="7"/>
  <c r="H47" i="7" s="1"/>
  <c r="I47" i="7" s="1"/>
  <c r="F24" i="7"/>
  <c r="H24" i="7" s="1"/>
  <c r="I24" i="7" s="1"/>
  <c r="F27" i="7"/>
  <c r="F26" i="7"/>
  <c r="H26" i="7" s="1"/>
  <c r="F25" i="7"/>
  <c r="H25" i="7" s="1"/>
  <c r="I25" i="7" s="1"/>
  <c r="F30" i="7"/>
  <c r="H30" i="7" s="1"/>
  <c r="I30" i="7" s="1"/>
  <c r="F29" i="7"/>
  <c r="H29" i="7" s="1"/>
  <c r="F16" i="7"/>
  <c r="H16" i="7" s="1"/>
  <c r="F51" i="7"/>
  <c r="H51" i="7" s="1"/>
  <c r="I51" i="7" s="1"/>
  <c r="F40" i="7"/>
  <c r="H40" i="7" s="1"/>
  <c r="F62" i="7"/>
  <c r="H62" i="7" s="1"/>
  <c r="I62" i="7" s="1"/>
  <c r="F44" i="7"/>
  <c r="F13" i="7"/>
  <c r="H13" i="7" s="1"/>
  <c r="F60" i="7"/>
  <c r="H60" i="7" s="1"/>
  <c r="F20" i="7"/>
  <c r="H20" i="7" s="1"/>
  <c r="I20" i="7" s="1"/>
  <c r="F42" i="7"/>
  <c r="F17" i="7"/>
  <c r="H17" i="7" s="1"/>
  <c r="I17" i="7" s="1"/>
  <c r="F61" i="7"/>
  <c r="H61" i="7" s="1"/>
  <c r="F15" i="7"/>
  <c r="H15" i="7" s="1"/>
  <c r="F31" i="7"/>
  <c r="H31" i="7" s="1"/>
  <c r="I31" i="7" s="1"/>
  <c r="F18" i="7"/>
  <c r="H18" i="7" s="1"/>
  <c r="I18" i="7" s="1"/>
  <c r="F14" i="7"/>
  <c r="F19" i="7"/>
  <c r="H19" i="7" s="1"/>
  <c r="F49" i="7"/>
  <c r="H49" i="7" s="1"/>
  <c r="F39" i="7"/>
  <c r="H39" i="7" s="1"/>
  <c r="I39" i="7" s="1"/>
  <c r="F28" i="7"/>
  <c r="F37" i="7"/>
  <c r="H37" i="7" s="1"/>
  <c r="F41" i="7"/>
  <c r="H44" i="7" l="1"/>
  <c r="I44" i="7" s="1"/>
  <c r="I42" i="7"/>
  <c r="H59" i="7"/>
  <c r="I59" i="7" s="1"/>
  <c r="I56" i="7"/>
  <c r="I32" i="7"/>
  <c r="I29" i="7"/>
  <c r="H28" i="7"/>
  <c r="I28" i="7" s="1"/>
  <c r="I27" i="7"/>
  <c r="H14" i="7"/>
  <c r="I14" i="7" s="1"/>
  <c r="I13" i="7"/>
  <c r="H36" i="7"/>
  <c r="I36" i="7" s="1"/>
  <c r="H58" i="7"/>
  <c r="I58" i="7" s="1"/>
  <c r="F64" i="7"/>
  <c r="I49" i="7"/>
  <c r="I15" i="7"/>
  <c r="I40" i="7"/>
  <c r="I48" i="7"/>
  <c r="I34" i="7"/>
  <c r="I50" i="7"/>
  <c r="H41" i="7"/>
  <c r="I41" i="7" s="1"/>
  <c r="I60" i="7"/>
  <c r="I46" i="7"/>
  <c r="I21" i="7"/>
  <c r="I23" i="7"/>
  <c r="I19" i="7"/>
  <c r="I61" i="7"/>
  <c r="I26" i="7"/>
  <c r="I55" i="7"/>
  <c r="I33" i="7"/>
  <c r="I37" i="7"/>
  <c r="I16" i="7"/>
  <c r="I45" i="7"/>
  <c r="I53" i="7"/>
  <c r="H54" i="7"/>
  <c r="I54" i="7" s="1"/>
  <c r="H35" i="7"/>
  <c r="I35" i="7" s="1"/>
  <c r="I64" i="7" l="1"/>
  <c r="H64" i="7"/>
</calcChain>
</file>

<file path=xl/sharedStrings.xml><?xml version="1.0" encoding="utf-8"?>
<sst xmlns="http://schemas.openxmlformats.org/spreadsheetml/2006/main" count="177" uniqueCount="129">
  <si>
    <t>L.p.</t>
  </si>
  <si>
    <t>J.m.</t>
  </si>
  <si>
    <t xml:space="preserve">Ilość </t>
  </si>
  <si>
    <t>Cena jedno-stkowa netto (zł)</t>
  </si>
  <si>
    <t>Wartość netto (zł)</t>
  </si>
  <si>
    <t>Stawka podatku VAT</t>
  </si>
  <si>
    <t>Wartość podatku VAT (zł)</t>
  </si>
  <si>
    <t>Wartość brutto (zł)</t>
  </si>
  <si>
    <t>-1-</t>
  </si>
  <si>
    <t>-2-</t>
  </si>
  <si>
    <t>-3-</t>
  </si>
  <si>
    <t>-4-</t>
  </si>
  <si>
    <t>-5-</t>
  </si>
  <si>
    <t>-6-</t>
  </si>
  <si>
    <t>-7-</t>
  </si>
  <si>
    <t>-8-</t>
  </si>
  <si>
    <t>-9-</t>
  </si>
  <si>
    <t>Razem:</t>
  </si>
  <si>
    <t>Dla 7-03 Ośrodek Szkolenia i Wychowania w Radomiu, ul. Kraszewskiego 1/7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</si>
  <si>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</si>
  <si>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</si>
  <si>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</si>
  <si>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</si>
  <si>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</si>
  <si>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</si>
  <si>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</si>
  <si>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</si>
  <si>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</si>
  <si>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</si>
  <si>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</si>
  <si>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</si>
  <si>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</si>
  <si>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</si>
  <si>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</si>
  <si>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</si>
  <si>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</si>
  <si>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</si>
  <si>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</si>
  <si>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</si>
  <si>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</si>
  <si>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</si>
  <si>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</si>
  <si>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</si>
  <si>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</si>
  <si>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</si>
  <si>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</si>
  <si>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</si>
  <si>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</si>
  <si>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</si>
  <si>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</si>
  <si>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</si>
  <si>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</si>
  <si>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</si>
  <si>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</si>
  <si>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</si>
  <si>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</si>
  <si>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</si>
  <si>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</si>
  <si>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</si>
  <si>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kg</t>
  </si>
  <si>
    <t>kg/ szt</t>
  </si>
  <si>
    <t>szt</t>
  </si>
  <si>
    <t>41.</t>
  </si>
  <si>
    <t>42.</t>
  </si>
  <si>
    <t>43.</t>
  </si>
  <si>
    <t>44.</t>
  </si>
  <si>
    <t>45.</t>
  </si>
  <si>
    <t>46.</t>
  </si>
  <si>
    <t>47.</t>
  </si>
  <si>
    <t>48.</t>
  </si>
  <si>
    <t>ogórek małosolny, polska</t>
  </si>
  <si>
    <t>czosnek główka</t>
  </si>
  <si>
    <t>borówka amerykańska (opakowanie 0,25 kg)</t>
  </si>
  <si>
    <t>dynia (odmiana piżmowa, hokkaido)</t>
  </si>
  <si>
    <t>natka pietruszki świeża, polska, pęczek</t>
  </si>
  <si>
    <t>maliny (opakowanie 0,5 kg)</t>
  </si>
  <si>
    <t>marchew świeża - klasa jakości I</t>
  </si>
  <si>
    <t>Pietruszka korzeń - klasa jakości I</t>
  </si>
  <si>
    <t>Seler - klasa jakości I</t>
  </si>
  <si>
    <t>por - klasa jakości I</t>
  </si>
  <si>
    <t>ziemniaki, odmiana polska (irga) - klasa jakości I</t>
  </si>
  <si>
    <t>cebula w łupinie - klasa jakości I</t>
  </si>
  <si>
    <t>cebula czerwona - klasa jakości I</t>
  </si>
  <si>
    <t>kapusta biała - klasa jakości I</t>
  </si>
  <si>
    <t>Kapusta pekińska główka - klasa jakości I</t>
  </si>
  <si>
    <t>kapusta czerwona - klasa jakości I</t>
  </si>
  <si>
    <t>Kapusta kiszona - produkt naturalnie fermentowany</t>
  </si>
  <si>
    <t>kapusta włoska - klasa jakości I</t>
  </si>
  <si>
    <t>Pomidor świeży - klasa jakości I</t>
  </si>
  <si>
    <t>Pomidorki koktajlowe - klasa jakości I</t>
  </si>
  <si>
    <t>Burak czerwony - klasa jakości I</t>
  </si>
  <si>
    <t>Koper świeży, pęczek - klasa jakości I</t>
  </si>
  <si>
    <t>Szczypior pęczek - klasa jakości I</t>
  </si>
  <si>
    <t>Rzodkiewka pęczek - klasa jakości I</t>
  </si>
  <si>
    <t>Papryka czerwona świeża - klasa jakości I</t>
  </si>
  <si>
    <t>Sałata masłowa główka - klasa jakości I</t>
  </si>
  <si>
    <t>Sałata lodowa główka - klasa jakości I</t>
  </si>
  <si>
    <t>ogórek kiszony - produkt naturalnie fermentowany</t>
  </si>
  <si>
    <t>Ogórek zielony gruntowy - klasa jakości I</t>
  </si>
  <si>
    <t>cukinia zielona, klasa jakości I</t>
  </si>
  <si>
    <t>cytryna, klasa jakości 1</t>
  </si>
  <si>
    <t>Jabłka świeże - klasa jakości I, kraj pochodzenia Polska, odmiana (szampion, jonagold)</t>
  </si>
  <si>
    <t>gruszki świeże - klasa jakości I, odmiana (konferencja)</t>
  </si>
  <si>
    <t>banany, klasa jakości 1</t>
  </si>
  <si>
    <t>pomarańcze, klasa jakości 1</t>
  </si>
  <si>
    <t>mandarynki, klasa jakości 1</t>
  </si>
  <si>
    <t>winogrona różowe, klasa jakości 1</t>
  </si>
  <si>
    <t>nektarynki, klasa jakości 1</t>
  </si>
  <si>
    <t>brzoskwinie, klasa jakości 1</t>
  </si>
  <si>
    <t>mięta świeża doniczka - klasa jakości I</t>
  </si>
  <si>
    <t>śliwki świeże - klasa jakości I, kraj pochodzenia Polska, odmiana (węgierka, renkloda)</t>
  </si>
  <si>
    <t>truskawki świeże - klasa jakości I, kraj pochodzenia Polska,</t>
  </si>
  <si>
    <t>kalafior, klasa jakości 1</t>
  </si>
  <si>
    <t>brokuł, klasa jakości 1</t>
  </si>
  <si>
    <t>brukselka, klasa jakości 1</t>
  </si>
  <si>
    <t>pieczarki, klasa jakości 1</t>
  </si>
  <si>
    <r>
      <t>Nazwa towaru (artykułu) (</t>
    </r>
    <r>
      <rPr>
        <b/>
        <u/>
        <sz val="11"/>
        <color theme="1"/>
        <rFont val="Times New Roman"/>
        <family val="1"/>
        <charset val="238"/>
      </rPr>
      <t xml:space="preserve">podane w treści nazwy pochodzenia art. nie są bezwzględnie obowiązujące, dopuszcza się art. równoważne jakością lub lepsze </t>
    </r>
    <r>
      <rPr>
        <b/>
        <sz val="11"/>
        <color theme="1"/>
        <rFont val="Times New Roman"/>
        <family val="1"/>
        <charset val="238"/>
      </rPr>
      <t>)</t>
    </r>
  </si>
  <si>
    <t>awokado, klasa jakości 1</t>
  </si>
  <si>
    <t>arbuz, klasa jakości 1</t>
  </si>
  <si>
    <t>granat, klasa jakości 1</t>
  </si>
  <si>
    <t>kiwi, klasa jakości 1</t>
  </si>
  <si>
    <t>ananas, klasa jakości 1</t>
  </si>
  <si>
    <t>49.</t>
  </si>
  <si>
    <t>50.</t>
  </si>
  <si>
    <t>51.</t>
  </si>
  <si>
    <t>Część 9  Załącznik nr 1H do SIWZ</t>
  </si>
  <si>
    <t>MWK.BK.260.14.2026</t>
  </si>
  <si>
    <t>Formularz cenowy
Specyfikacja asortymentowo-ilościowa
Część 9	Sukcesywne dostawy warzyw i owoców dla OSiW w Radomiu</t>
  </si>
  <si>
    <t>PODPIS ELEKTRONICZNY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</si>
</sst>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[$-415]General"/>
  </numFmts>
  <fonts count="13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0"/>
      <color rgb="FF000000"/>
      <name val="Arial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u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164" fontId="3" fillId="0" borderId="0"/>
  </cellStyleXfs>
  <cellXfs count="3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9" fontId="5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44" fontId="5" fillId="2" borderId="1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</cellXfs>
  <cellStyles count="2">
    <cellStyle name="Excel Built-in Normal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7"/>
  <sheetViews>
    <sheetView tabSelected="1" topLeftCell="A61" zoomScale="110" zoomScaleNormal="110" workbookViewId="0">
      <selection activeCell="B67" sqref="B67:J67"/>
    </sheetView>
  </sheetViews>
  <sheetFormatPr defaultRowHeight="14.4"/>
  <cols>
    <col min="1" max="1" width="9.109375" style="12"/>
    <col min="2" max="2" width="35.88671875" style="20" customWidth="1"/>
    <col min="3" max="3" width="8.88671875" style="12"/>
    <col min="4" max="4" width="9.109375" style="9"/>
    <col min="5" max="5" width="14" customWidth="1"/>
    <col min="6" max="7" width="10.6640625" customWidth="1"/>
  </cols>
  <sheetData>
    <row r="1" spans="1:9" ht="15.6">
      <c r="A1" s="31" t="s">
        <v>125</v>
      </c>
      <c r="B1" s="31"/>
      <c r="C1" s="31"/>
      <c r="D1" s="31"/>
      <c r="E1" s="31"/>
      <c r="F1" s="31"/>
      <c r="G1" s="31"/>
      <c r="H1" s="31"/>
      <c r="I1" s="31"/>
    </row>
    <row r="2" spans="1:9" ht="15.6">
      <c r="A2" s="10"/>
      <c r="B2" s="10" t="s">
        <v>126</v>
      </c>
      <c r="C2" s="10"/>
      <c r="D2" s="11"/>
      <c r="E2" s="3"/>
      <c r="F2" s="3"/>
      <c r="G2" s="3"/>
      <c r="H2" s="3"/>
      <c r="I2" s="3"/>
    </row>
    <row r="3" spans="1:9" ht="26.4" customHeight="1">
      <c r="B3" s="32" t="s">
        <v>127</v>
      </c>
      <c r="C3" s="32"/>
      <c r="D3" s="32"/>
      <c r="E3" s="32"/>
      <c r="F3" s="32"/>
      <c r="G3" s="32"/>
      <c r="H3" s="32"/>
    </row>
    <row r="4" spans="1:9" ht="26.4" customHeight="1">
      <c r="B4" s="32"/>
      <c r="C4" s="32"/>
      <c r="D4" s="32"/>
      <c r="E4" s="32"/>
      <c r="F4" s="32"/>
      <c r="G4" s="32"/>
      <c r="H4" s="32"/>
    </row>
    <row r="5" spans="1:9" ht="26.4" customHeight="1">
      <c r="B5" s="32"/>
      <c r="C5" s="32"/>
      <c r="D5" s="32"/>
      <c r="E5" s="32"/>
      <c r="F5" s="32"/>
      <c r="G5" s="32"/>
      <c r="H5" s="32"/>
    </row>
    <row r="6" spans="1:9" ht="15.6">
      <c r="B6" s="10"/>
      <c r="C6" s="10"/>
      <c r="D6" s="11"/>
      <c r="E6" s="1"/>
      <c r="F6" s="1"/>
      <c r="G6" s="1"/>
      <c r="H6" s="1"/>
    </row>
    <row r="7" spans="1:9" ht="15.6">
      <c r="B7" s="10"/>
      <c r="C7" s="10"/>
      <c r="D7" s="11"/>
      <c r="E7" s="1"/>
      <c r="F7" s="1"/>
      <c r="G7" s="1"/>
      <c r="H7" s="1"/>
    </row>
    <row r="8" spans="1:9" ht="15.75" customHeight="1">
      <c r="A8" s="33" t="s">
        <v>18</v>
      </c>
      <c r="B8" s="33"/>
      <c r="C8" s="33"/>
      <c r="D8" s="33"/>
      <c r="E8" s="33"/>
      <c r="F8" s="33"/>
      <c r="G8" s="33"/>
      <c r="H8" s="33"/>
      <c r="I8" s="33"/>
    </row>
    <row r="9" spans="1:9" ht="15.75" customHeight="1">
      <c r="A9" s="10"/>
      <c r="B9" s="10"/>
      <c r="C9" s="10"/>
      <c r="D9" s="11"/>
      <c r="E9" s="2"/>
      <c r="F9" s="2"/>
      <c r="G9" s="2"/>
      <c r="H9" s="2"/>
      <c r="I9" s="2"/>
    </row>
    <row r="11" spans="1:9" ht="100.5" customHeight="1">
      <c r="A11" s="5" t="s">
        <v>0</v>
      </c>
      <c r="B11" s="5" t="s">
        <v>116</v>
      </c>
      <c r="C11" s="5" t="s">
        <v>1</v>
      </c>
      <c r="D11" s="7" t="s">
        <v>2</v>
      </c>
      <c r="E11" s="5" t="s">
        <v>3</v>
      </c>
      <c r="F11" s="5" t="s">
        <v>4</v>
      </c>
      <c r="G11" s="5" t="s">
        <v>5</v>
      </c>
      <c r="H11" s="5" t="s">
        <v>6</v>
      </c>
      <c r="I11" s="5" t="s">
        <v>7</v>
      </c>
    </row>
    <row r="12" spans="1:9" ht="15.6">
      <c r="A12" s="5" t="s">
        <v>8</v>
      </c>
      <c r="B12" s="5" t="s">
        <v>9</v>
      </c>
      <c r="C12" s="5" t="s">
        <v>10</v>
      </c>
      <c r="D12" s="7" t="s">
        <v>11</v>
      </c>
      <c r="E12" s="4" t="s">
        <v>12</v>
      </c>
      <c r="F12" s="4" t="s">
        <v>13</v>
      </c>
      <c r="G12" s="4" t="s">
        <v>14</v>
      </c>
      <c r="H12" s="4" t="s">
        <v>15</v>
      </c>
      <c r="I12" s="4" t="s">
        <v>16</v>
      </c>
    </row>
    <row r="13" spans="1:9">
      <c r="A13" s="8" t="s">
        <v>19</v>
      </c>
      <c r="B13" s="22" t="s">
        <v>121</v>
      </c>
      <c r="C13" s="8" t="s">
        <v>61</v>
      </c>
      <c r="D13" s="7">
        <v>4</v>
      </c>
      <c r="E13" s="21"/>
      <c r="F13" s="21">
        <f t="shared" ref="F13:F44" si="0">D13*E13</f>
        <v>0</v>
      </c>
      <c r="G13" s="6">
        <v>0.05</v>
      </c>
      <c r="H13" s="21">
        <f t="shared" ref="H13:H44" si="1">F13*G13</f>
        <v>0</v>
      </c>
      <c r="I13" s="21">
        <f t="shared" ref="I13:I44" si="2">F13+H13</f>
        <v>0</v>
      </c>
    </row>
    <row r="14" spans="1:9">
      <c r="A14" s="8" t="s">
        <v>20</v>
      </c>
      <c r="B14" s="5" t="s">
        <v>118</v>
      </c>
      <c r="C14" s="8" t="s">
        <v>59</v>
      </c>
      <c r="D14" s="7">
        <v>5</v>
      </c>
      <c r="E14" s="21"/>
      <c r="F14" s="21">
        <f t="shared" si="0"/>
        <v>0</v>
      </c>
      <c r="G14" s="6">
        <v>0.05</v>
      </c>
      <c r="H14" s="21">
        <f t="shared" si="1"/>
        <v>0</v>
      </c>
      <c r="I14" s="21">
        <f t="shared" si="2"/>
        <v>0</v>
      </c>
    </row>
    <row r="15" spans="1:9">
      <c r="A15" s="8" t="s">
        <v>21</v>
      </c>
      <c r="B15" s="5" t="s">
        <v>117</v>
      </c>
      <c r="C15" s="8" t="s">
        <v>61</v>
      </c>
      <c r="D15" s="7">
        <v>18</v>
      </c>
      <c r="E15" s="21"/>
      <c r="F15" s="21">
        <f t="shared" si="0"/>
        <v>0</v>
      </c>
      <c r="G15" s="6">
        <v>0.05</v>
      </c>
      <c r="H15" s="21">
        <f t="shared" si="1"/>
        <v>0</v>
      </c>
      <c r="I15" s="21">
        <f t="shared" si="2"/>
        <v>0</v>
      </c>
    </row>
    <row r="16" spans="1:9">
      <c r="A16" s="8" t="s">
        <v>22</v>
      </c>
      <c r="B16" s="15" t="s">
        <v>103</v>
      </c>
      <c r="C16" s="8" t="s">
        <v>59</v>
      </c>
      <c r="D16" s="7">
        <v>7</v>
      </c>
      <c r="E16" s="21"/>
      <c r="F16" s="21">
        <f t="shared" si="0"/>
        <v>0</v>
      </c>
      <c r="G16" s="6">
        <v>0.05</v>
      </c>
      <c r="H16" s="21">
        <f t="shared" si="1"/>
        <v>0</v>
      </c>
      <c r="I16" s="21">
        <f t="shared" si="2"/>
        <v>0</v>
      </c>
    </row>
    <row r="17" spans="1:9" ht="27.6">
      <c r="A17" s="8" t="s">
        <v>23</v>
      </c>
      <c r="B17" s="5" t="s">
        <v>72</v>
      </c>
      <c r="C17" s="8" t="s">
        <v>61</v>
      </c>
      <c r="D17" s="7">
        <v>6</v>
      </c>
      <c r="E17" s="21"/>
      <c r="F17" s="21">
        <f t="shared" si="0"/>
        <v>0</v>
      </c>
      <c r="G17" s="6">
        <v>0.05</v>
      </c>
      <c r="H17" s="21">
        <f t="shared" si="1"/>
        <v>0</v>
      </c>
      <c r="I17" s="21">
        <f t="shared" si="2"/>
        <v>0</v>
      </c>
    </row>
    <row r="18" spans="1:9">
      <c r="A18" s="8" t="s">
        <v>24</v>
      </c>
      <c r="B18" s="22" t="s">
        <v>113</v>
      </c>
      <c r="C18" s="8" t="s">
        <v>61</v>
      </c>
      <c r="D18" s="7">
        <v>17</v>
      </c>
      <c r="E18" s="21"/>
      <c r="F18" s="21">
        <f t="shared" si="0"/>
        <v>0</v>
      </c>
      <c r="G18" s="6">
        <v>0.05</v>
      </c>
      <c r="H18" s="21">
        <f t="shared" si="1"/>
        <v>0</v>
      </c>
      <c r="I18" s="21">
        <f t="shared" si="2"/>
        <v>0</v>
      </c>
    </row>
    <row r="19" spans="1:9">
      <c r="A19" s="8" t="s">
        <v>25</v>
      </c>
      <c r="B19" s="24" t="s">
        <v>114</v>
      </c>
      <c r="C19" s="8" t="s">
        <v>59</v>
      </c>
      <c r="D19" s="7">
        <v>3</v>
      </c>
      <c r="E19" s="21"/>
      <c r="F19" s="21">
        <f t="shared" si="0"/>
        <v>0</v>
      </c>
      <c r="G19" s="6">
        <v>0.05</v>
      </c>
      <c r="H19" s="21">
        <f t="shared" si="1"/>
        <v>0</v>
      </c>
      <c r="I19" s="21">
        <f t="shared" si="2"/>
        <v>0</v>
      </c>
    </row>
    <row r="20" spans="1:9">
      <c r="A20" s="8" t="s">
        <v>26</v>
      </c>
      <c r="B20" s="5" t="s">
        <v>108</v>
      </c>
      <c r="C20" s="8" t="s">
        <v>59</v>
      </c>
      <c r="D20" s="7">
        <v>2</v>
      </c>
      <c r="E20" s="21"/>
      <c r="F20" s="21">
        <f t="shared" si="0"/>
        <v>0</v>
      </c>
      <c r="G20" s="6">
        <v>0.05</v>
      </c>
      <c r="H20" s="21">
        <f t="shared" si="1"/>
        <v>0</v>
      </c>
      <c r="I20" s="21">
        <f t="shared" si="2"/>
        <v>0</v>
      </c>
    </row>
    <row r="21" spans="1:9">
      <c r="A21" s="8" t="s">
        <v>27</v>
      </c>
      <c r="B21" s="28" t="s">
        <v>90</v>
      </c>
      <c r="C21" s="8" t="s">
        <v>59</v>
      </c>
      <c r="D21" s="7">
        <v>30.5</v>
      </c>
      <c r="E21" s="21"/>
      <c r="F21" s="21">
        <f t="shared" si="0"/>
        <v>0</v>
      </c>
      <c r="G21" s="6">
        <v>0.05</v>
      </c>
      <c r="H21" s="21">
        <f t="shared" si="1"/>
        <v>0</v>
      </c>
      <c r="I21" s="21">
        <f t="shared" si="2"/>
        <v>0</v>
      </c>
    </row>
    <row r="22" spans="1:9">
      <c r="A22" s="8" t="s">
        <v>28</v>
      </c>
      <c r="B22" s="13" t="s">
        <v>82</v>
      </c>
      <c r="C22" s="8" t="s">
        <v>59</v>
      </c>
      <c r="D22" s="7">
        <v>5</v>
      </c>
      <c r="E22" s="21"/>
      <c r="F22" s="21">
        <f t="shared" si="0"/>
        <v>0</v>
      </c>
      <c r="G22" s="6">
        <v>0.05</v>
      </c>
      <c r="H22" s="21">
        <f t="shared" si="1"/>
        <v>0</v>
      </c>
      <c r="I22" s="21">
        <f t="shared" si="2"/>
        <v>0</v>
      </c>
    </row>
    <row r="23" spans="1:9">
      <c r="A23" s="8" t="s">
        <v>29</v>
      </c>
      <c r="B23" s="14" t="s">
        <v>81</v>
      </c>
      <c r="C23" s="8" t="s">
        <v>59</v>
      </c>
      <c r="D23" s="7">
        <v>102</v>
      </c>
      <c r="E23" s="21"/>
      <c r="F23" s="21">
        <f t="shared" si="0"/>
        <v>0</v>
      </c>
      <c r="G23" s="6">
        <v>0.05</v>
      </c>
      <c r="H23" s="21">
        <f t="shared" si="1"/>
        <v>0</v>
      </c>
      <c r="I23" s="21">
        <f t="shared" si="2"/>
        <v>0</v>
      </c>
    </row>
    <row r="24" spans="1:9">
      <c r="A24" s="8" t="s">
        <v>30</v>
      </c>
      <c r="B24" s="30" t="s">
        <v>99</v>
      </c>
      <c r="C24" s="8" t="s">
        <v>59</v>
      </c>
      <c r="D24" s="7">
        <v>15</v>
      </c>
      <c r="E24" s="21"/>
      <c r="F24" s="21">
        <f t="shared" si="0"/>
        <v>0</v>
      </c>
      <c r="G24" s="6">
        <v>0.05</v>
      </c>
      <c r="H24" s="21">
        <f t="shared" si="1"/>
        <v>0</v>
      </c>
      <c r="I24" s="21">
        <f t="shared" si="2"/>
        <v>0</v>
      </c>
    </row>
    <row r="25" spans="1:9">
      <c r="A25" s="8" t="s">
        <v>31</v>
      </c>
      <c r="B25" s="15" t="s">
        <v>100</v>
      </c>
      <c r="C25" s="8" t="s">
        <v>59</v>
      </c>
      <c r="D25" s="7">
        <v>23</v>
      </c>
      <c r="E25" s="21"/>
      <c r="F25" s="21">
        <f t="shared" si="0"/>
        <v>0</v>
      </c>
      <c r="G25" s="6">
        <v>0.05</v>
      </c>
      <c r="H25" s="21">
        <f t="shared" si="1"/>
        <v>0</v>
      </c>
      <c r="I25" s="21">
        <f t="shared" si="2"/>
        <v>0</v>
      </c>
    </row>
    <row r="26" spans="1:9">
      <c r="A26" s="8" t="s">
        <v>32</v>
      </c>
      <c r="B26" s="17" t="s">
        <v>71</v>
      </c>
      <c r="C26" s="8" t="s">
        <v>61</v>
      </c>
      <c r="D26" s="7">
        <v>43</v>
      </c>
      <c r="E26" s="21"/>
      <c r="F26" s="21">
        <f t="shared" si="0"/>
        <v>0</v>
      </c>
      <c r="G26" s="6">
        <v>0.05</v>
      </c>
      <c r="H26" s="21">
        <f t="shared" si="1"/>
        <v>0</v>
      </c>
      <c r="I26" s="21">
        <f t="shared" si="2"/>
        <v>0</v>
      </c>
    </row>
    <row r="27" spans="1:9">
      <c r="A27" s="8" t="s">
        <v>33</v>
      </c>
      <c r="B27" s="16" t="s">
        <v>73</v>
      </c>
      <c r="C27" s="8" t="s">
        <v>59</v>
      </c>
      <c r="D27" s="7">
        <v>6</v>
      </c>
      <c r="E27" s="21"/>
      <c r="F27" s="21">
        <f t="shared" si="0"/>
        <v>0</v>
      </c>
      <c r="G27" s="6">
        <v>0.05</v>
      </c>
      <c r="H27" s="21">
        <f t="shared" si="1"/>
        <v>0</v>
      </c>
      <c r="I27" s="21">
        <f t="shared" si="2"/>
        <v>0</v>
      </c>
    </row>
    <row r="28" spans="1:9">
      <c r="A28" s="8" t="s">
        <v>34</v>
      </c>
      <c r="B28" s="29" t="s">
        <v>119</v>
      </c>
      <c r="C28" s="8" t="s">
        <v>61</v>
      </c>
      <c r="D28" s="7">
        <v>4</v>
      </c>
      <c r="E28" s="21"/>
      <c r="F28" s="21">
        <f t="shared" si="0"/>
        <v>0</v>
      </c>
      <c r="G28" s="6">
        <v>0.05</v>
      </c>
      <c r="H28" s="21">
        <f t="shared" si="1"/>
        <v>0</v>
      </c>
      <c r="I28" s="21">
        <f t="shared" si="2"/>
        <v>0</v>
      </c>
    </row>
    <row r="29" spans="1:9" ht="27.6">
      <c r="A29" s="8" t="s">
        <v>35</v>
      </c>
      <c r="B29" s="15" t="s">
        <v>102</v>
      </c>
      <c r="C29" s="8" t="s">
        <v>59</v>
      </c>
      <c r="D29" s="7">
        <v>34</v>
      </c>
      <c r="E29" s="21"/>
      <c r="F29" s="21">
        <f t="shared" si="0"/>
        <v>0</v>
      </c>
      <c r="G29" s="6">
        <v>0.05</v>
      </c>
      <c r="H29" s="21">
        <f t="shared" si="1"/>
        <v>0</v>
      </c>
      <c r="I29" s="21">
        <f t="shared" si="2"/>
        <v>0</v>
      </c>
    </row>
    <row r="30" spans="1:9" ht="41.4">
      <c r="A30" s="8" t="s">
        <v>36</v>
      </c>
      <c r="B30" s="19" t="s">
        <v>101</v>
      </c>
      <c r="C30" s="8" t="s">
        <v>59</v>
      </c>
      <c r="D30" s="7">
        <v>163</v>
      </c>
      <c r="E30" s="21"/>
      <c r="F30" s="21">
        <f t="shared" si="0"/>
        <v>0</v>
      </c>
      <c r="G30" s="6">
        <v>0.05</v>
      </c>
      <c r="H30" s="21">
        <f t="shared" si="1"/>
        <v>0</v>
      </c>
      <c r="I30" s="21">
        <f t="shared" si="2"/>
        <v>0</v>
      </c>
    </row>
    <row r="31" spans="1:9">
      <c r="A31" s="8" t="s">
        <v>37</v>
      </c>
      <c r="B31" s="5" t="s">
        <v>112</v>
      </c>
      <c r="C31" s="8" t="s">
        <v>61</v>
      </c>
      <c r="D31" s="7">
        <v>10</v>
      </c>
      <c r="E31" s="21"/>
      <c r="F31" s="21">
        <f t="shared" si="0"/>
        <v>0</v>
      </c>
      <c r="G31" s="6">
        <v>0.05</v>
      </c>
      <c r="H31" s="21">
        <f t="shared" si="1"/>
        <v>0</v>
      </c>
      <c r="I31" s="21">
        <f t="shared" si="2"/>
        <v>0</v>
      </c>
    </row>
    <row r="32" spans="1:9">
      <c r="A32" s="8" t="s">
        <v>38</v>
      </c>
      <c r="B32" s="24" t="s">
        <v>83</v>
      </c>
      <c r="C32" s="8" t="s">
        <v>60</v>
      </c>
      <c r="D32" s="7">
        <v>29</v>
      </c>
      <c r="E32" s="21"/>
      <c r="F32" s="21">
        <f t="shared" si="0"/>
        <v>0</v>
      </c>
      <c r="G32" s="6">
        <v>0.05</v>
      </c>
      <c r="H32" s="21">
        <f t="shared" si="1"/>
        <v>0</v>
      </c>
      <c r="I32" s="21">
        <f t="shared" si="2"/>
        <v>0</v>
      </c>
    </row>
    <row r="33" spans="1:9" ht="15.6" customHeight="1">
      <c r="A33" s="8" t="s">
        <v>39</v>
      </c>
      <c r="B33" s="18" t="s">
        <v>85</v>
      </c>
      <c r="C33" s="8" t="s">
        <v>60</v>
      </c>
      <c r="D33" s="7">
        <v>3.5</v>
      </c>
      <c r="E33" s="21"/>
      <c r="F33" s="21">
        <f t="shared" si="0"/>
        <v>0</v>
      </c>
      <c r="G33" s="6">
        <v>0.05</v>
      </c>
      <c r="H33" s="21">
        <f t="shared" si="1"/>
        <v>0</v>
      </c>
      <c r="I33" s="21">
        <f t="shared" si="2"/>
        <v>0</v>
      </c>
    </row>
    <row r="34" spans="1:9" ht="27.6">
      <c r="A34" s="8" t="s">
        <v>40</v>
      </c>
      <c r="B34" s="13" t="s">
        <v>86</v>
      </c>
      <c r="C34" s="8" t="s">
        <v>59</v>
      </c>
      <c r="D34" s="7">
        <v>64</v>
      </c>
      <c r="E34" s="21"/>
      <c r="F34" s="21">
        <f t="shared" si="0"/>
        <v>0</v>
      </c>
      <c r="G34" s="6">
        <v>0.05</v>
      </c>
      <c r="H34" s="21">
        <f t="shared" si="1"/>
        <v>0</v>
      </c>
      <c r="I34" s="21">
        <f t="shared" si="2"/>
        <v>0</v>
      </c>
    </row>
    <row r="35" spans="1:9" ht="27.6">
      <c r="A35" s="8" t="s">
        <v>41</v>
      </c>
      <c r="B35" s="27" t="s">
        <v>84</v>
      </c>
      <c r="C35" s="8" t="s">
        <v>59</v>
      </c>
      <c r="D35" s="7">
        <v>33.5</v>
      </c>
      <c r="E35" s="21">
        <v>0</v>
      </c>
      <c r="F35" s="21">
        <f t="shared" si="0"/>
        <v>0</v>
      </c>
      <c r="G35" s="6">
        <v>0.05</v>
      </c>
      <c r="H35" s="21">
        <f t="shared" si="1"/>
        <v>0</v>
      </c>
      <c r="I35" s="21">
        <f t="shared" si="2"/>
        <v>0</v>
      </c>
    </row>
    <row r="36" spans="1:9" ht="15.6" customHeight="1">
      <c r="A36" s="8" t="s">
        <v>42</v>
      </c>
      <c r="B36" s="23" t="s">
        <v>87</v>
      </c>
      <c r="C36" s="8" t="s">
        <v>59</v>
      </c>
      <c r="D36" s="7">
        <v>72</v>
      </c>
      <c r="E36" s="21"/>
      <c r="F36" s="21">
        <f t="shared" si="0"/>
        <v>0</v>
      </c>
      <c r="G36" s="6">
        <v>0.05</v>
      </c>
      <c r="H36" s="21">
        <f t="shared" si="1"/>
        <v>0</v>
      </c>
      <c r="I36" s="21">
        <f t="shared" si="2"/>
        <v>0</v>
      </c>
    </row>
    <row r="37" spans="1:9">
      <c r="A37" s="8" t="s">
        <v>43</v>
      </c>
      <c r="B37" s="5" t="s">
        <v>120</v>
      </c>
      <c r="C37" s="8" t="s">
        <v>59</v>
      </c>
      <c r="D37" s="7">
        <v>3</v>
      </c>
      <c r="E37" s="21"/>
      <c r="F37" s="21">
        <f t="shared" si="0"/>
        <v>0</v>
      </c>
      <c r="G37" s="6">
        <v>0.05</v>
      </c>
      <c r="H37" s="21">
        <f t="shared" si="1"/>
        <v>0</v>
      </c>
      <c r="I37" s="21">
        <f t="shared" si="2"/>
        <v>0</v>
      </c>
    </row>
    <row r="38" spans="1:9" ht="15.6" customHeight="1">
      <c r="A38" s="8" t="s">
        <v>44</v>
      </c>
      <c r="B38" s="19" t="s">
        <v>91</v>
      </c>
      <c r="C38" s="8" t="s">
        <v>61</v>
      </c>
      <c r="D38" s="7">
        <v>22</v>
      </c>
      <c r="E38" s="21"/>
      <c r="F38" s="21">
        <f t="shared" si="0"/>
        <v>0</v>
      </c>
      <c r="G38" s="6">
        <v>0.05</v>
      </c>
      <c r="H38" s="21">
        <f t="shared" si="1"/>
        <v>0</v>
      </c>
      <c r="I38" s="21">
        <f t="shared" si="2"/>
        <v>0</v>
      </c>
    </row>
    <row r="39" spans="1:9" ht="15.6" customHeight="1">
      <c r="A39" s="8" t="s">
        <v>45</v>
      </c>
      <c r="B39" s="29" t="s">
        <v>75</v>
      </c>
      <c r="C39" s="8" t="s">
        <v>61</v>
      </c>
      <c r="D39" s="7">
        <v>4</v>
      </c>
      <c r="E39" s="21"/>
      <c r="F39" s="21">
        <f t="shared" si="0"/>
        <v>0</v>
      </c>
      <c r="G39" s="6">
        <v>0.05</v>
      </c>
      <c r="H39" s="21">
        <f t="shared" si="1"/>
        <v>0</v>
      </c>
      <c r="I39" s="21">
        <f t="shared" si="2"/>
        <v>0</v>
      </c>
    </row>
    <row r="40" spans="1:9" ht="15.6" customHeight="1">
      <c r="A40" s="8" t="s">
        <v>46</v>
      </c>
      <c r="B40" s="19" t="s">
        <v>105</v>
      </c>
      <c r="C40" s="8" t="s">
        <v>59</v>
      </c>
      <c r="D40" s="7">
        <v>29</v>
      </c>
      <c r="E40" s="21"/>
      <c r="F40" s="21">
        <f t="shared" si="0"/>
        <v>0</v>
      </c>
      <c r="G40" s="6">
        <v>0.05</v>
      </c>
      <c r="H40" s="21">
        <f t="shared" si="1"/>
        <v>0</v>
      </c>
      <c r="I40" s="21">
        <f t="shared" si="2"/>
        <v>0</v>
      </c>
    </row>
    <row r="41" spans="1:9" ht="15.6" customHeight="1">
      <c r="A41" s="8" t="s">
        <v>47</v>
      </c>
      <c r="B41" s="25" t="s">
        <v>76</v>
      </c>
      <c r="C41" s="8" t="s">
        <v>59</v>
      </c>
      <c r="D41" s="7">
        <v>80</v>
      </c>
      <c r="E41" s="21"/>
      <c r="F41" s="21">
        <f t="shared" si="0"/>
        <v>0</v>
      </c>
      <c r="G41" s="6">
        <v>0.05</v>
      </c>
      <c r="H41" s="21">
        <f t="shared" si="1"/>
        <v>0</v>
      </c>
      <c r="I41" s="21">
        <f t="shared" si="2"/>
        <v>0</v>
      </c>
    </row>
    <row r="42" spans="1:9">
      <c r="A42" s="8" t="s">
        <v>48</v>
      </c>
      <c r="B42" s="5" t="s">
        <v>109</v>
      </c>
      <c r="C42" s="8" t="s">
        <v>61</v>
      </c>
      <c r="D42" s="7">
        <v>6</v>
      </c>
      <c r="E42" s="21"/>
      <c r="F42" s="21">
        <f t="shared" si="0"/>
        <v>0</v>
      </c>
      <c r="G42" s="6">
        <v>0.05</v>
      </c>
      <c r="H42" s="21">
        <f t="shared" si="1"/>
        <v>0</v>
      </c>
      <c r="I42" s="21">
        <f t="shared" si="2"/>
        <v>0</v>
      </c>
    </row>
    <row r="43" spans="1:9">
      <c r="A43" s="8" t="s">
        <v>49</v>
      </c>
      <c r="B43" s="15" t="s">
        <v>74</v>
      </c>
      <c r="C43" s="8" t="s">
        <v>61</v>
      </c>
      <c r="D43" s="7">
        <v>27</v>
      </c>
      <c r="E43" s="21"/>
      <c r="F43" s="21">
        <f t="shared" si="0"/>
        <v>0</v>
      </c>
      <c r="G43" s="6">
        <v>0.05</v>
      </c>
      <c r="H43" s="21">
        <f t="shared" si="1"/>
        <v>0</v>
      </c>
      <c r="I43" s="21">
        <f t="shared" si="2"/>
        <v>0</v>
      </c>
    </row>
    <row r="44" spans="1:9" ht="15.6" customHeight="1">
      <c r="A44" s="8" t="s">
        <v>50</v>
      </c>
      <c r="B44" s="26" t="s">
        <v>107</v>
      </c>
      <c r="C44" s="8" t="s">
        <v>59</v>
      </c>
      <c r="D44" s="7">
        <v>1</v>
      </c>
      <c r="E44" s="21"/>
      <c r="F44" s="21">
        <f t="shared" si="0"/>
        <v>0</v>
      </c>
      <c r="G44" s="6">
        <v>0.05</v>
      </c>
      <c r="H44" s="21">
        <f t="shared" si="1"/>
        <v>0</v>
      </c>
      <c r="I44" s="21">
        <f t="shared" si="2"/>
        <v>0</v>
      </c>
    </row>
    <row r="45" spans="1:9" ht="27.6">
      <c r="A45" s="8" t="s">
        <v>51</v>
      </c>
      <c r="B45" s="15" t="s">
        <v>97</v>
      </c>
      <c r="C45" s="8" t="s">
        <v>59</v>
      </c>
      <c r="D45" s="7">
        <v>65</v>
      </c>
      <c r="E45" s="21"/>
      <c r="F45" s="21">
        <f t="shared" ref="F45:F76" si="3">D45*E45</f>
        <v>0</v>
      </c>
      <c r="G45" s="6">
        <v>0.05</v>
      </c>
      <c r="H45" s="21">
        <f t="shared" ref="H45:H76" si="4">F45*G45</f>
        <v>0</v>
      </c>
      <c r="I45" s="21">
        <f t="shared" ref="I45:I76" si="5">F45+H45</f>
        <v>0</v>
      </c>
    </row>
    <row r="46" spans="1:9">
      <c r="A46" s="8" t="s">
        <v>52</v>
      </c>
      <c r="B46" s="16" t="s">
        <v>70</v>
      </c>
      <c r="C46" s="8" t="s">
        <v>59</v>
      </c>
      <c r="D46" s="7">
        <v>2</v>
      </c>
      <c r="E46" s="21"/>
      <c r="F46" s="21">
        <f t="shared" si="3"/>
        <v>0</v>
      </c>
      <c r="G46" s="6">
        <v>0.05</v>
      </c>
      <c r="H46" s="21">
        <f t="shared" si="4"/>
        <v>0</v>
      </c>
      <c r="I46" s="21">
        <f t="shared" si="5"/>
        <v>0</v>
      </c>
    </row>
    <row r="47" spans="1:9" ht="27.6">
      <c r="A47" s="8" t="s">
        <v>53</v>
      </c>
      <c r="B47" s="16" t="s">
        <v>98</v>
      </c>
      <c r="C47" s="8" t="s">
        <v>59</v>
      </c>
      <c r="D47" s="7">
        <v>21</v>
      </c>
      <c r="E47" s="21"/>
      <c r="F47" s="21">
        <f t="shared" si="3"/>
        <v>0</v>
      </c>
      <c r="G47" s="6">
        <v>0.05</v>
      </c>
      <c r="H47" s="21">
        <f t="shared" si="4"/>
        <v>0</v>
      </c>
      <c r="I47" s="21">
        <f t="shared" si="5"/>
        <v>0</v>
      </c>
    </row>
    <row r="48" spans="1:9" ht="27.6">
      <c r="A48" s="8" t="s">
        <v>54</v>
      </c>
      <c r="B48" s="5" t="s">
        <v>94</v>
      </c>
      <c r="C48" s="8" t="s">
        <v>59</v>
      </c>
      <c r="D48" s="7">
        <v>70</v>
      </c>
      <c r="E48" s="21"/>
      <c r="F48" s="21">
        <f t="shared" si="3"/>
        <v>0</v>
      </c>
      <c r="G48" s="6">
        <v>0.05</v>
      </c>
      <c r="H48" s="21">
        <f t="shared" si="4"/>
        <v>0</v>
      </c>
      <c r="I48" s="21">
        <f t="shared" si="5"/>
        <v>0</v>
      </c>
    </row>
    <row r="49" spans="1:9">
      <c r="A49" s="8" t="s">
        <v>55</v>
      </c>
      <c r="B49" s="5" t="s">
        <v>115</v>
      </c>
      <c r="C49" s="8" t="s">
        <v>59</v>
      </c>
      <c r="D49" s="7">
        <v>45</v>
      </c>
      <c r="E49" s="21"/>
      <c r="F49" s="21">
        <f t="shared" si="3"/>
        <v>0</v>
      </c>
      <c r="G49" s="6">
        <v>0.05</v>
      </c>
      <c r="H49" s="21">
        <f t="shared" si="4"/>
        <v>0</v>
      </c>
      <c r="I49" s="21">
        <f t="shared" si="5"/>
        <v>0</v>
      </c>
    </row>
    <row r="50" spans="1:9">
      <c r="A50" s="8" t="s">
        <v>56</v>
      </c>
      <c r="B50" s="5" t="s">
        <v>77</v>
      </c>
      <c r="C50" s="8" t="s">
        <v>59</v>
      </c>
      <c r="D50" s="7">
        <v>31</v>
      </c>
      <c r="E50" s="21"/>
      <c r="F50" s="21">
        <f t="shared" si="3"/>
        <v>0</v>
      </c>
      <c r="G50" s="6">
        <v>0.05</v>
      </c>
      <c r="H50" s="21">
        <f t="shared" si="4"/>
        <v>0</v>
      </c>
      <c r="I50" s="21">
        <f t="shared" si="5"/>
        <v>0</v>
      </c>
    </row>
    <row r="51" spans="1:9">
      <c r="A51" s="8" t="s">
        <v>57</v>
      </c>
      <c r="B51" s="15" t="s">
        <v>104</v>
      </c>
      <c r="C51" s="8" t="s">
        <v>59</v>
      </c>
      <c r="D51" s="7">
        <v>6</v>
      </c>
      <c r="E51" s="21"/>
      <c r="F51" s="21">
        <f t="shared" si="3"/>
        <v>0</v>
      </c>
      <c r="G51" s="6">
        <v>0.05</v>
      </c>
      <c r="H51" s="21">
        <f t="shared" si="4"/>
        <v>0</v>
      </c>
      <c r="I51" s="21">
        <f t="shared" si="5"/>
        <v>0</v>
      </c>
    </row>
    <row r="52" spans="1:9">
      <c r="A52" s="8" t="s">
        <v>58</v>
      </c>
      <c r="B52" s="15" t="s">
        <v>88</v>
      </c>
      <c r="C52" s="8" t="s">
        <v>59</v>
      </c>
      <c r="D52" s="7">
        <v>44</v>
      </c>
      <c r="E52" s="21"/>
      <c r="F52" s="21">
        <f t="shared" si="3"/>
        <v>0</v>
      </c>
      <c r="G52" s="6">
        <v>0.05</v>
      </c>
      <c r="H52" s="21">
        <f t="shared" si="4"/>
        <v>0</v>
      </c>
      <c r="I52" s="21">
        <f t="shared" si="5"/>
        <v>0</v>
      </c>
    </row>
    <row r="53" spans="1:9">
      <c r="A53" s="8" t="s">
        <v>62</v>
      </c>
      <c r="B53" s="15" t="s">
        <v>89</v>
      </c>
      <c r="C53" s="8" t="s">
        <v>59</v>
      </c>
      <c r="D53" s="7">
        <v>3.5</v>
      </c>
      <c r="E53" s="21"/>
      <c r="F53" s="21">
        <f t="shared" si="3"/>
        <v>0</v>
      </c>
      <c r="G53" s="6">
        <v>0.05</v>
      </c>
      <c r="H53" s="21">
        <f t="shared" si="4"/>
        <v>0</v>
      </c>
      <c r="I53" s="21">
        <f t="shared" si="5"/>
        <v>0</v>
      </c>
    </row>
    <row r="54" spans="1:9">
      <c r="A54" s="8" t="s">
        <v>63</v>
      </c>
      <c r="B54" s="5" t="s">
        <v>79</v>
      </c>
      <c r="C54" s="8" t="s">
        <v>60</v>
      </c>
      <c r="D54" s="7">
        <v>22</v>
      </c>
      <c r="E54" s="21"/>
      <c r="F54" s="21">
        <f t="shared" si="3"/>
        <v>0</v>
      </c>
      <c r="G54" s="6">
        <v>0.05</v>
      </c>
      <c r="H54" s="21">
        <f t="shared" si="4"/>
        <v>0</v>
      </c>
      <c r="I54" s="21">
        <f t="shared" si="5"/>
        <v>0</v>
      </c>
    </row>
    <row r="55" spans="1:9">
      <c r="A55" s="8" t="s">
        <v>64</v>
      </c>
      <c r="B55" s="5" t="s">
        <v>93</v>
      </c>
      <c r="C55" s="8" t="s">
        <v>61</v>
      </c>
      <c r="D55" s="7">
        <v>8</v>
      </c>
      <c r="E55" s="21"/>
      <c r="F55" s="21">
        <f t="shared" si="3"/>
        <v>0</v>
      </c>
      <c r="G55" s="6">
        <v>0.05</v>
      </c>
      <c r="H55" s="21">
        <f t="shared" si="4"/>
        <v>0</v>
      </c>
      <c r="I55" s="21">
        <f t="shared" si="5"/>
        <v>0</v>
      </c>
    </row>
    <row r="56" spans="1:9">
      <c r="A56" s="8" t="s">
        <v>65</v>
      </c>
      <c r="B56" s="23" t="s">
        <v>96</v>
      </c>
      <c r="C56" s="8" t="s">
        <v>61</v>
      </c>
      <c r="D56" s="7">
        <v>22</v>
      </c>
      <c r="E56" s="21"/>
      <c r="F56" s="21">
        <f t="shared" si="3"/>
        <v>0</v>
      </c>
      <c r="G56" s="6">
        <v>0.05</v>
      </c>
      <c r="H56" s="21">
        <f t="shared" si="4"/>
        <v>0</v>
      </c>
      <c r="I56" s="21">
        <f t="shared" si="5"/>
        <v>0</v>
      </c>
    </row>
    <row r="57" spans="1:9">
      <c r="A57" s="8" t="s">
        <v>66</v>
      </c>
      <c r="B57" s="23" t="s">
        <v>95</v>
      </c>
      <c r="C57" s="8" t="s">
        <v>61</v>
      </c>
      <c r="D57" s="7">
        <v>34</v>
      </c>
      <c r="E57" s="21"/>
      <c r="F57" s="21">
        <f t="shared" si="3"/>
        <v>0</v>
      </c>
      <c r="G57" s="6">
        <v>0.05</v>
      </c>
      <c r="H57" s="21">
        <f t="shared" si="4"/>
        <v>0</v>
      </c>
      <c r="I57" s="21">
        <f t="shared" si="5"/>
        <v>0</v>
      </c>
    </row>
    <row r="58" spans="1:9">
      <c r="A58" s="8" t="s">
        <v>67</v>
      </c>
      <c r="B58" s="5" t="s">
        <v>78</v>
      </c>
      <c r="C58" s="8" t="s">
        <v>59</v>
      </c>
      <c r="D58" s="7">
        <v>24</v>
      </c>
      <c r="E58" s="21"/>
      <c r="F58" s="21">
        <f t="shared" si="3"/>
        <v>0</v>
      </c>
      <c r="G58" s="6">
        <v>0.05</v>
      </c>
      <c r="H58" s="21">
        <f t="shared" si="4"/>
        <v>0</v>
      </c>
      <c r="I58" s="21">
        <f t="shared" si="5"/>
        <v>0</v>
      </c>
    </row>
    <row r="59" spans="1:9">
      <c r="A59" s="8" t="s">
        <v>68</v>
      </c>
      <c r="B59" s="15" t="s">
        <v>92</v>
      </c>
      <c r="C59" s="8" t="s">
        <v>61</v>
      </c>
      <c r="D59" s="7">
        <v>45</v>
      </c>
      <c r="E59" s="21"/>
      <c r="F59" s="21">
        <f t="shared" si="3"/>
        <v>0</v>
      </c>
      <c r="G59" s="6">
        <v>0.05</v>
      </c>
      <c r="H59" s="21">
        <f t="shared" si="4"/>
        <v>0</v>
      </c>
      <c r="I59" s="21">
        <f t="shared" si="5"/>
        <v>0</v>
      </c>
    </row>
    <row r="60" spans="1:9" ht="41.4">
      <c r="A60" s="8" t="s">
        <v>69</v>
      </c>
      <c r="B60" s="5" t="s">
        <v>110</v>
      </c>
      <c r="C60" s="8" t="s">
        <v>59</v>
      </c>
      <c r="D60" s="7">
        <v>15</v>
      </c>
      <c r="E60" s="21"/>
      <c r="F60" s="21">
        <f t="shared" si="3"/>
        <v>0</v>
      </c>
      <c r="G60" s="6">
        <v>0.05</v>
      </c>
      <c r="H60" s="21">
        <f t="shared" si="4"/>
        <v>0</v>
      </c>
      <c r="I60" s="21">
        <f t="shared" si="5"/>
        <v>0</v>
      </c>
    </row>
    <row r="61" spans="1:9" ht="27.6">
      <c r="A61" s="8" t="s">
        <v>122</v>
      </c>
      <c r="B61" s="5" t="s">
        <v>111</v>
      </c>
      <c r="C61" s="8" t="s">
        <v>59</v>
      </c>
      <c r="D61" s="7">
        <v>2</v>
      </c>
      <c r="E61" s="21"/>
      <c r="F61" s="21">
        <f t="shared" si="3"/>
        <v>0</v>
      </c>
      <c r="G61" s="6">
        <v>0.05</v>
      </c>
      <c r="H61" s="21">
        <f t="shared" si="4"/>
        <v>0</v>
      </c>
      <c r="I61" s="21">
        <f t="shared" si="5"/>
        <v>0</v>
      </c>
    </row>
    <row r="62" spans="1:9">
      <c r="A62" s="8" t="s">
        <v>123</v>
      </c>
      <c r="B62" s="15" t="s">
        <v>106</v>
      </c>
      <c r="C62" s="8" t="s">
        <v>59</v>
      </c>
      <c r="D62" s="7">
        <v>10</v>
      </c>
      <c r="E62" s="21"/>
      <c r="F62" s="21">
        <f t="shared" si="3"/>
        <v>0</v>
      </c>
      <c r="G62" s="6">
        <v>0.05</v>
      </c>
      <c r="H62" s="21">
        <f t="shared" si="4"/>
        <v>0</v>
      </c>
      <c r="I62" s="21">
        <f t="shared" si="5"/>
        <v>0</v>
      </c>
    </row>
    <row r="63" spans="1:9" ht="27.6">
      <c r="A63" s="8" t="s">
        <v>124</v>
      </c>
      <c r="B63" s="5" t="s">
        <v>80</v>
      </c>
      <c r="C63" s="8" t="s">
        <v>59</v>
      </c>
      <c r="D63" s="7">
        <v>560</v>
      </c>
      <c r="E63" s="21"/>
      <c r="F63" s="21">
        <f t="shared" si="3"/>
        <v>0</v>
      </c>
      <c r="G63" s="6">
        <v>0.05</v>
      </c>
      <c r="H63" s="21">
        <f t="shared" si="4"/>
        <v>0</v>
      </c>
      <c r="I63" s="21">
        <f t="shared" si="5"/>
        <v>0</v>
      </c>
    </row>
    <row r="64" spans="1:9" ht="26.25" customHeight="1">
      <c r="A64" s="34" t="s">
        <v>17</v>
      </c>
      <c r="B64" s="35"/>
      <c r="C64" s="35"/>
      <c r="D64" s="36"/>
      <c r="E64" s="21"/>
      <c r="F64" s="21">
        <f>SUM(F13:F63)</f>
        <v>0</v>
      </c>
      <c r="G64" s="5"/>
      <c r="H64" s="21">
        <f>SUM(H13:H63)</f>
        <v>0</v>
      </c>
      <c r="I64" s="21">
        <f>SUM(I13:I63)</f>
        <v>0</v>
      </c>
    </row>
    <row r="67" spans="2:10">
      <c r="B67" s="37" t="s">
        <v>128</v>
      </c>
      <c r="C67" s="37"/>
      <c r="D67" s="37"/>
      <c r="E67" s="37"/>
      <c r="F67" s="37"/>
      <c r="G67" s="37"/>
      <c r="H67" s="37"/>
      <c r="I67" s="37"/>
      <c r="J67" s="37"/>
    </row>
  </sheetData>
  <sortState xmlns:xlrd2="http://schemas.microsoft.com/office/spreadsheetml/2017/richdata2" ref="A13:I63">
    <sortCondition ref="B13:B63"/>
  </sortState>
  <mergeCells count="5">
    <mergeCell ref="A1:I1"/>
    <mergeCell ref="B3:H5"/>
    <mergeCell ref="A8:I8"/>
    <mergeCell ref="A64:D64"/>
    <mergeCell ref="B67:J67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Kujawa</dc:creator>
  <cp:lastModifiedBy>Aleksandra Chlewicka</cp:lastModifiedBy>
  <dcterms:created xsi:type="dcterms:W3CDTF">2024-06-07T06:28:08Z</dcterms:created>
  <dcterms:modified xsi:type="dcterms:W3CDTF">2026-08-11T15:09:23Z</dcterms:modified>
</cp:coreProperties>
</file>