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leksandra Chlewicka\Desktop\2026\00. PRZETARGI 2026\14_MWK_BK_260_14_2026_żywność\03.SWZ ŻYWNOSCIÓWKA 14_2026\"/>
    </mc:Choice>
  </mc:AlternateContent>
  <xr:revisionPtr revIDLastSave="0" documentId="13_ncr:1_{EA8D87B1-EBE1-4D69-B6D6-6DBE43BA2B4D}" xr6:coauthVersionLast="47" xr6:coauthVersionMax="47" xr10:uidLastSave="{00000000-0000-0000-0000-000000000000}"/>
  <bookViews>
    <workbookView xWindow="132" yWindow="384" windowWidth="22908" windowHeight="12216" xr2:uid="{00000000-000D-0000-FFFF-FFFF00000000}"/>
  </bookViews>
  <sheets>
    <sheet name="Część II-Załącznik 1b 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2" l="1"/>
  <c r="H15" i="2" s="1"/>
  <c r="F16" i="2"/>
  <c r="H16" i="2" s="1"/>
  <c r="I16" i="2" s="1"/>
  <c r="F17" i="2"/>
  <c r="H17" i="2" s="1"/>
  <c r="I17" i="2" s="1"/>
  <c r="F18" i="2"/>
  <c r="H18" i="2" s="1"/>
  <c r="F19" i="2"/>
  <c r="H19" i="2" s="1"/>
  <c r="F20" i="2"/>
  <c r="H20" i="2" s="1"/>
  <c r="I20" i="2" s="1"/>
  <c r="F21" i="2"/>
  <c r="H21" i="2" s="1"/>
  <c r="I21" i="2" s="1"/>
  <c r="F22" i="2"/>
  <c r="H22" i="2" s="1"/>
  <c r="F23" i="2"/>
  <c r="H23" i="2" s="1"/>
  <c r="F24" i="2"/>
  <c r="H24" i="2" s="1"/>
  <c r="I24" i="2" s="1"/>
  <c r="F25" i="2"/>
  <c r="H25" i="2" s="1"/>
  <c r="I25" i="2" s="1"/>
  <c r="F26" i="2"/>
  <c r="H26" i="2" s="1"/>
  <c r="F27" i="2"/>
  <c r="H27" i="2" s="1"/>
  <c r="F28" i="2"/>
  <c r="H28" i="2" s="1"/>
  <c r="I28" i="2" s="1"/>
  <c r="F29" i="2"/>
  <c r="H29" i="2" s="1"/>
  <c r="I29" i="2" s="1"/>
  <c r="F30" i="2"/>
  <c r="H30" i="2" s="1"/>
  <c r="F31" i="2"/>
  <c r="H31" i="2" s="1"/>
  <c r="F32" i="2"/>
  <c r="H32" i="2" s="1"/>
  <c r="I32" i="2" s="1"/>
  <c r="F33" i="2"/>
  <c r="H33" i="2" s="1"/>
  <c r="I33" i="2" s="1"/>
  <c r="F34" i="2"/>
  <c r="H34" i="2" s="1"/>
  <c r="F35" i="2"/>
  <c r="H35" i="2" s="1"/>
  <c r="F36" i="2"/>
  <c r="H36" i="2" s="1"/>
  <c r="I36" i="2" s="1"/>
  <c r="F37" i="2"/>
  <c r="H37" i="2" s="1"/>
  <c r="I37" i="2" s="1"/>
  <c r="F38" i="2"/>
  <c r="H38" i="2" s="1"/>
  <c r="F39" i="2"/>
  <c r="H39" i="2" s="1"/>
  <c r="F40" i="2"/>
  <c r="H40" i="2" s="1"/>
  <c r="I40" i="2" s="1"/>
  <c r="F41" i="2"/>
  <c r="H41" i="2" s="1"/>
  <c r="I41" i="2" s="1"/>
  <c r="F42" i="2"/>
  <c r="H42" i="2" s="1"/>
  <c r="F43" i="2"/>
  <c r="H43" i="2" s="1"/>
  <c r="I43" i="2" s="1"/>
  <c r="F44" i="2"/>
  <c r="H44" i="2" s="1"/>
  <c r="I44" i="2" s="1"/>
  <c r="F45" i="2"/>
  <c r="H45" i="2" s="1"/>
  <c r="I45" i="2" s="1"/>
  <c r="F46" i="2"/>
  <c r="H46" i="2" s="1"/>
  <c r="F47" i="2"/>
  <c r="F48" i="2"/>
  <c r="H48" i="2" s="1"/>
  <c r="I48" i="2" s="1"/>
  <c r="F49" i="2"/>
  <c r="H49" i="2" s="1"/>
  <c r="I49" i="2" s="1"/>
  <c r="F50" i="2"/>
  <c r="H50" i="2" s="1"/>
  <c r="F51" i="2"/>
  <c r="H51" i="2" s="1"/>
  <c r="F52" i="2"/>
  <c r="H52" i="2" s="1"/>
  <c r="I52" i="2" s="1"/>
  <c r="F53" i="2"/>
  <c r="H53" i="2" s="1"/>
  <c r="I53" i="2" s="1"/>
  <c r="F54" i="2"/>
  <c r="H54" i="2" s="1"/>
  <c r="F55" i="2"/>
  <c r="F56" i="2"/>
  <c r="H56" i="2" s="1"/>
  <c r="I56" i="2" s="1"/>
  <c r="F57" i="2"/>
  <c r="H57" i="2" s="1"/>
  <c r="I57" i="2" s="1"/>
  <c r="F58" i="2"/>
  <c r="H58" i="2" s="1"/>
  <c r="F59" i="2"/>
  <c r="H59" i="2" s="1"/>
  <c r="F60" i="2"/>
  <c r="H60" i="2" s="1"/>
  <c r="I60" i="2" s="1"/>
  <c r="F61" i="2"/>
  <c r="H61" i="2" s="1"/>
  <c r="I61" i="2" s="1"/>
  <c r="F62" i="2"/>
  <c r="H62" i="2" s="1"/>
  <c r="F63" i="2"/>
  <c r="F64" i="2"/>
  <c r="H64" i="2" s="1"/>
  <c r="I64" i="2" s="1"/>
  <c r="F65" i="2"/>
  <c r="H65" i="2" s="1"/>
  <c r="I65" i="2" s="1"/>
  <c r="F66" i="2"/>
  <c r="H66" i="2" s="1"/>
  <c r="F67" i="2"/>
  <c r="H67" i="2" s="1"/>
  <c r="I67" i="2" s="1"/>
  <c r="F68" i="2"/>
  <c r="H68" i="2" s="1"/>
  <c r="I68" i="2" s="1"/>
  <c r="F69" i="2"/>
  <c r="H69" i="2" s="1"/>
  <c r="I69" i="2" s="1"/>
  <c r="F70" i="2"/>
  <c r="H70" i="2" s="1"/>
  <c r="F71" i="2"/>
  <c r="H71" i="2" s="1"/>
  <c r="I71" i="2" s="1"/>
  <c r="F72" i="2"/>
  <c r="H72" i="2" s="1"/>
  <c r="I72" i="2" s="1"/>
  <c r="F73" i="2"/>
  <c r="H73" i="2" s="1"/>
  <c r="I73" i="2" s="1"/>
  <c r="F74" i="2"/>
  <c r="H74" i="2" s="1"/>
  <c r="F75" i="2"/>
  <c r="H75" i="2" s="1"/>
  <c r="I75" i="2" s="1"/>
  <c r="F76" i="2"/>
  <c r="H76" i="2" s="1"/>
  <c r="I76" i="2" s="1"/>
  <c r="F77" i="2"/>
  <c r="H77" i="2" s="1"/>
  <c r="I77" i="2" s="1"/>
  <c r="F78" i="2"/>
  <c r="H78" i="2" s="1"/>
  <c r="F79" i="2"/>
  <c r="H79" i="2" s="1"/>
  <c r="I79" i="2" s="1"/>
  <c r="F80" i="2"/>
  <c r="H80" i="2" s="1"/>
  <c r="I80" i="2" s="1"/>
  <c r="F81" i="2"/>
  <c r="H81" i="2" s="1"/>
  <c r="I81" i="2" s="1"/>
  <c r="F82" i="2"/>
  <c r="F83" i="2"/>
  <c r="H83" i="2" s="1"/>
  <c r="I83" i="2" s="1"/>
  <c r="F84" i="2"/>
  <c r="H84" i="2" s="1"/>
  <c r="I84" i="2" s="1"/>
  <c r="F85" i="2"/>
  <c r="H85" i="2" s="1"/>
  <c r="I85" i="2" s="1"/>
  <c r="F86" i="2"/>
  <c r="H86" i="2" s="1"/>
  <c r="F87" i="2"/>
  <c r="H87" i="2" s="1"/>
  <c r="I87" i="2" s="1"/>
  <c r="F88" i="2"/>
  <c r="H88" i="2" s="1"/>
  <c r="I88" i="2" s="1"/>
  <c r="F89" i="2"/>
  <c r="H89" i="2" s="1"/>
  <c r="I89" i="2" s="1"/>
  <c r="F90" i="2"/>
  <c r="H90" i="2" s="1"/>
  <c r="F91" i="2"/>
  <c r="H91" i="2" s="1"/>
  <c r="I91" i="2" s="1"/>
  <c r="F92" i="2"/>
  <c r="H92" i="2" s="1"/>
  <c r="I92" i="2" s="1"/>
  <c r="F93" i="2"/>
  <c r="H93" i="2" s="1"/>
  <c r="I93" i="2" s="1"/>
  <c r="F94" i="2"/>
  <c r="H94" i="2" s="1"/>
  <c r="F95" i="2"/>
  <c r="H95" i="2" s="1"/>
  <c r="I95" i="2" s="1"/>
  <c r="F96" i="2"/>
  <c r="H96" i="2" s="1"/>
  <c r="I96" i="2" s="1"/>
  <c r="F97" i="2"/>
  <c r="H97" i="2" s="1"/>
  <c r="I97" i="2" s="1"/>
  <c r="F98" i="2"/>
  <c r="H98" i="2" s="1"/>
  <c r="F99" i="2"/>
  <c r="H99" i="2" s="1"/>
  <c r="I99" i="2" s="1"/>
  <c r="F100" i="2"/>
  <c r="H100" i="2" s="1"/>
  <c r="I100" i="2" s="1"/>
  <c r="F101" i="2"/>
  <c r="H101" i="2" s="1"/>
  <c r="I101" i="2" s="1"/>
  <c r="F102" i="2"/>
  <c r="H102" i="2" s="1"/>
  <c r="F103" i="2"/>
  <c r="H103" i="2" s="1"/>
  <c r="I103" i="2" s="1"/>
  <c r="F104" i="2"/>
  <c r="H104" i="2" s="1"/>
  <c r="I104" i="2" s="1"/>
  <c r="F105" i="2"/>
  <c r="H105" i="2" s="1"/>
  <c r="I105" i="2" s="1"/>
  <c r="F106" i="2"/>
  <c r="H106" i="2" s="1"/>
  <c r="F107" i="2"/>
  <c r="H107" i="2" s="1"/>
  <c r="I107" i="2" s="1"/>
  <c r="F108" i="2"/>
  <c r="H108" i="2" s="1"/>
  <c r="I108" i="2" s="1"/>
  <c r="F109" i="2"/>
  <c r="H109" i="2" s="1"/>
  <c r="I109" i="2" s="1"/>
  <c r="F110" i="2"/>
  <c r="H110" i="2" s="1"/>
  <c r="F111" i="2"/>
  <c r="H111" i="2" s="1"/>
  <c r="I111" i="2" s="1"/>
  <c r="F112" i="2"/>
  <c r="H112" i="2" s="1"/>
  <c r="I112" i="2" s="1"/>
  <c r="F113" i="2"/>
  <c r="H113" i="2" s="1"/>
  <c r="I113" i="2" s="1"/>
  <c r="F114" i="2"/>
  <c r="H114" i="2" s="1"/>
  <c r="F115" i="2"/>
  <c r="H115" i="2" s="1"/>
  <c r="I115" i="2" s="1"/>
  <c r="F116" i="2"/>
  <c r="H116" i="2" s="1"/>
  <c r="I116" i="2" s="1"/>
  <c r="F117" i="2"/>
  <c r="H117" i="2" s="1"/>
  <c r="I117" i="2" s="1"/>
  <c r="F118" i="2"/>
  <c r="H118" i="2" s="1"/>
  <c r="F119" i="2"/>
  <c r="H119" i="2" s="1"/>
  <c r="I119" i="2" s="1"/>
  <c r="F120" i="2"/>
  <c r="H120" i="2" s="1"/>
  <c r="I120" i="2" s="1"/>
  <c r="F121" i="2"/>
  <c r="H121" i="2" s="1"/>
  <c r="I121" i="2" s="1"/>
  <c r="F122" i="2"/>
  <c r="H122" i="2" s="1"/>
  <c r="F123" i="2"/>
  <c r="H123" i="2" s="1"/>
  <c r="I123" i="2" s="1"/>
  <c r="F124" i="2"/>
  <c r="H124" i="2" s="1"/>
  <c r="I124" i="2" s="1"/>
  <c r="F125" i="2"/>
  <c r="H125" i="2" s="1"/>
  <c r="I125" i="2" s="1"/>
  <c r="F126" i="2"/>
  <c r="H126" i="2" s="1"/>
  <c r="F127" i="2"/>
  <c r="H127" i="2" s="1"/>
  <c r="F128" i="2"/>
  <c r="H128" i="2" s="1"/>
  <c r="I128" i="2" s="1"/>
  <c r="F129" i="2"/>
  <c r="H129" i="2" s="1"/>
  <c r="I129" i="2" s="1"/>
  <c r="F130" i="2"/>
  <c r="H130" i="2" s="1"/>
  <c r="F131" i="2"/>
  <c r="H131" i="2" s="1"/>
  <c r="I131" i="2" s="1"/>
  <c r="F132" i="2"/>
  <c r="H132" i="2" s="1"/>
  <c r="I132" i="2" s="1"/>
  <c r="F133" i="2"/>
  <c r="H133" i="2" s="1"/>
  <c r="I133" i="2" s="1"/>
  <c r="F134" i="2"/>
  <c r="H134" i="2" s="1"/>
  <c r="F135" i="2"/>
  <c r="H135" i="2" s="1"/>
  <c r="I135" i="2" s="1"/>
  <c r="F136" i="2"/>
  <c r="H136" i="2" s="1"/>
  <c r="I136" i="2" s="1"/>
  <c r="F137" i="2"/>
  <c r="H137" i="2" s="1"/>
  <c r="I137" i="2" s="1"/>
  <c r="F138" i="2"/>
  <c r="H138" i="2" s="1"/>
  <c r="F139" i="2"/>
  <c r="H139" i="2" s="1"/>
  <c r="I139" i="2" s="1"/>
  <c r="F140" i="2"/>
  <c r="H140" i="2" s="1"/>
  <c r="I140" i="2" s="1"/>
  <c r="F141" i="2"/>
  <c r="H141" i="2" s="1"/>
  <c r="I141" i="2" s="1"/>
  <c r="F142" i="2"/>
  <c r="H142" i="2" s="1"/>
  <c r="F143" i="2"/>
  <c r="H143" i="2" s="1"/>
  <c r="I143" i="2" s="1"/>
  <c r="F144" i="2"/>
  <c r="H144" i="2" s="1"/>
  <c r="I144" i="2" s="1"/>
  <c r="F145" i="2"/>
  <c r="H145" i="2" s="1"/>
  <c r="I145" i="2" s="1"/>
  <c r="F146" i="2"/>
  <c r="H146" i="2" s="1"/>
  <c r="F147" i="2"/>
  <c r="H147" i="2" s="1"/>
  <c r="I147" i="2" s="1"/>
  <c r="F148" i="2"/>
  <c r="H148" i="2" s="1"/>
  <c r="I148" i="2" s="1"/>
  <c r="F149" i="2"/>
  <c r="H149" i="2" s="1"/>
  <c r="I149" i="2" s="1"/>
  <c r="F150" i="2"/>
  <c r="H150" i="2" s="1"/>
  <c r="F151" i="2"/>
  <c r="H151" i="2" s="1"/>
  <c r="I151" i="2" s="1"/>
  <c r="F152" i="2"/>
  <c r="H152" i="2" s="1"/>
  <c r="I152" i="2" s="1"/>
  <c r="F153" i="2"/>
  <c r="H153" i="2" s="1"/>
  <c r="I153" i="2" s="1"/>
  <c r="F154" i="2"/>
  <c r="H154" i="2" s="1"/>
  <c r="F155" i="2"/>
  <c r="H155" i="2" s="1"/>
  <c r="I155" i="2" s="1"/>
  <c r="F156" i="2"/>
  <c r="H156" i="2" s="1"/>
  <c r="I156" i="2" s="1"/>
  <c r="F157" i="2"/>
  <c r="H157" i="2" s="1"/>
  <c r="I157" i="2" s="1"/>
  <c r="F158" i="2"/>
  <c r="F159" i="2"/>
  <c r="H159" i="2" s="1"/>
  <c r="I159" i="2" s="1"/>
  <c r="F160" i="2"/>
  <c r="H160" i="2" s="1"/>
  <c r="I160" i="2" s="1"/>
  <c r="F161" i="2"/>
  <c r="H161" i="2" s="1"/>
  <c r="I161" i="2" s="1"/>
  <c r="F162" i="2"/>
  <c r="H162" i="2" s="1"/>
  <c r="F163" i="2"/>
  <c r="H163" i="2" s="1"/>
  <c r="I163" i="2" s="1"/>
  <c r="F164" i="2"/>
  <c r="H164" i="2" s="1"/>
  <c r="I164" i="2" s="1"/>
  <c r="F165" i="2"/>
  <c r="H165" i="2" s="1"/>
  <c r="I165" i="2" s="1"/>
  <c r="F166" i="2"/>
  <c r="H166" i="2" s="1"/>
  <c r="F167" i="2"/>
  <c r="H167" i="2" s="1"/>
  <c r="I167" i="2" s="1"/>
  <c r="F168" i="2"/>
  <c r="H168" i="2" s="1"/>
  <c r="I168" i="2" s="1"/>
  <c r="F169" i="2"/>
  <c r="H169" i="2" s="1"/>
  <c r="I169" i="2" s="1"/>
  <c r="F170" i="2"/>
  <c r="H170" i="2" s="1"/>
  <c r="F171" i="2"/>
  <c r="H171" i="2" s="1"/>
  <c r="I171" i="2" s="1"/>
  <c r="F172" i="2"/>
  <c r="H172" i="2" s="1"/>
  <c r="I172" i="2" s="1"/>
  <c r="F173" i="2"/>
  <c r="H173" i="2" s="1"/>
  <c r="I173" i="2" s="1"/>
  <c r="F174" i="2"/>
  <c r="H174" i="2" s="1"/>
  <c r="F175" i="2"/>
  <c r="H175" i="2" s="1"/>
  <c r="I175" i="2" s="1"/>
  <c r="F176" i="2"/>
  <c r="H176" i="2" s="1"/>
  <c r="I176" i="2" s="1"/>
  <c r="F177" i="2"/>
  <c r="H177" i="2" s="1"/>
  <c r="I177" i="2" s="1"/>
  <c r="F178" i="2"/>
  <c r="H178" i="2" s="1"/>
  <c r="F179" i="2"/>
  <c r="H179" i="2" s="1"/>
  <c r="I179" i="2" s="1"/>
  <c r="F180" i="2"/>
  <c r="H180" i="2" s="1"/>
  <c r="I180" i="2" s="1"/>
  <c r="F181" i="2"/>
  <c r="H181" i="2" s="1"/>
  <c r="I181" i="2" s="1"/>
  <c r="F182" i="2"/>
  <c r="H182" i="2" s="1"/>
  <c r="F183" i="2"/>
  <c r="H183" i="2" s="1"/>
  <c r="I183" i="2" s="1"/>
  <c r="F184" i="2"/>
  <c r="H184" i="2" s="1"/>
  <c r="I184" i="2" s="1"/>
  <c r="F185" i="2"/>
  <c r="H185" i="2" s="1"/>
  <c r="I185" i="2" s="1"/>
  <c r="F186" i="2"/>
  <c r="H186" i="2" s="1"/>
  <c r="F187" i="2"/>
  <c r="H187" i="2" s="1"/>
  <c r="I187" i="2" s="1"/>
  <c r="F188" i="2"/>
  <c r="H188" i="2" s="1"/>
  <c r="I188" i="2" s="1"/>
  <c r="F189" i="2"/>
  <c r="H189" i="2" s="1"/>
  <c r="I189" i="2" s="1"/>
  <c r="F190" i="2"/>
  <c r="H190" i="2" s="1"/>
  <c r="F191" i="2"/>
  <c r="H191" i="2" s="1"/>
  <c r="I191" i="2" s="1"/>
  <c r="F192" i="2"/>
  <c r="H192" i="2" s="1"/>
  <c r="I192" i="2" s="1"/>
  <c r="F193" i="2"/>
  <c r="H193" i="2" s="1"/>
  <c r="I193" i="2" s="1"/>
  <c r="F194" i="2"/>
  <c r="H194" i="2" s="1"/>
  <c r="F195" i="2"/>
  <c r="H195" i="2" s="1"/>
  <c r="I195" i="2" s="1"/>
  <c r="F196" i="2"/>
  <c r="H196" i="2" s="1"/>
  <c r="I196" i="2" s="1"/>
  <c r="F197" i="2"/>
  <c r="H197" i="2" s="1"/>
  <c r="I197" i="2" s="1"/>
  <c r="F198" i="2"/>
  <c r="H198" i="2" s="1"/>
  <c r="F199" i="2"/>
  <c r="H199" i="2" s="1"/>
  <c r="I199" i="2" s="1"/>
  <c r="F200" i="2"/>
  <c r="H200" i="2" s="1"/>
  <c r="I200" i="2" s="1"/>
  <c r="F201" i="2"/>
  <c r="H201" i="2" s="1"/>
  <c r="I201" i="2" s="1"/>
  <c r="F202" i="2"/>
  <c r="H202" i="2" s="1"/>
  <c r="F203" i="2"/>
  <c r="H203" i="2" s="1"/>
  <c r="I203" i="2" s="1"/>
  <c r="F204" i="2"/>
  <c r="H204" i="2" s="1"/>
  <c r="I204" i="2" s="1"/>
  <c r="F205" i="2"/>
  <c r="H205" i="2" s="1"/>
  <c r="I205" i="2" s="1"/>
  <c r="F206" i="2"/>
  <c r="F207" i="2"/>
  <c r="H207" i="2" s="1"/>
  <c r="I207" i="2" s="1"/>
  <c r="F208" i="2"/>
  <c r="H208" i="2" s="1"/>
  <c r="I208" i="2" s="1"/>
  <c r="F209" i="2"/>
  <c r="H209" i="2" s="1"/>
  <c r="I209" i="2" s="1"/>
  <c r="F210" i="2"/>
  <c r="H210" i="2" s="1"/>
  <c r="F211" i="2"/>
  <c r="H211" i="2" s="1"/>
  <c r="I211" i="2" s="1"/>
  <c r="F212" i="2"/>
  <c r="H212" i="2" s="1"/>
  <c r="I212" i="2" s="1"/>
  <c r="F213" i="2"/>
  <c r="H213" i="2" s="1"/>
  <c r="I213" i="2" s="1"/>
  <c r="F214" i="2"/>
  <c r="H214" i="2" s="1"/>
  <c r="F215" i="2"/>
  <c r="H215" i="2" s="1"/>
  <c r="I215" i="2" s="1"/>
  <c r="F216" i="2"/>
  <c r="H216" i="2" s="1"/>
  <c r="I216" i="2" s="1"/>
  <c r="F217" i="2"/>
  <c r="H217" i="2" s="1"/>
  <c r="I217" i="2" s="1"/>
  <c r="F218" i="2"/>
  <c r="H218" i="2" s="1"/>
  <c r="F219" i="2"/>
  <c r="H219" i="2" s="1"/>
  <c r="I219" i="2" s="1"/>
  <c r="F220" i="2"/>
  <c r="H220" i="2" s="1"/>
  <c r="I220" i="2" s="1"/>
  <c r="F221" i="2"/>
  <c r="H221" i="2" s="1"/>
  <c r="I221" i="2" s="1"/>
  <c r="F222" i="2"/>
  <c r="H222" i="2" s="1"/>
  <c r="F223" i="2"/>
  <c r="H223" i="2" s="1"/>
  <c r="I223" i="2" s="1"/>
  <c r="F224" i="2"/>
  <c r="H224" i="2" s="1"/>
  <c r="I224" i="2" s="1"/>
  <c r="F225" i="2"/>
  <c r="H225" i="2" s="1"/>
  <c r="I225" i="2" s="1"/>
  <c r="F226" i="2"/>
  <c r="H226" i="2" s="1"/>
  <c r="F227" i="2"/>
  <c r="H227" i="2" s="1"/>
  <c r="I227" i="2" s="1"/>
  <c r="F228" i="2"/>
  <c r="H228" i="2" s="1"/>
  <c r="I228" i="2" s="1"/>
  <c r="F229" i="2"/>
  <c r="H229" i="2" s="1"/>
  <c r="I229" i="2" s="1"/>
  <c r="F230" i="2"/>
  <c r="H230" i="2" s="1"/>
  <c r="F231" i="2"/>
  <c r="H231" i="2" s="1"/>
  <c r="I231" i="2" s="1"/>
  <c r="F232" i="2"/>
  <c r="H232" i="2" s="1"/>
  <c r="I232" i="2" s="1"/>
  <c r="F233" i="2"/>
  <c r="H233" i="2" s="1"/>
  <c r="I233" i="2" s="1"/>
  <c r="I55" i="2" l="1"/>
  <c r="I63" i="2"/>
  <c r="H206" i="2"/>
  <c r="I206" i="2" s="1"/>
  <c r="I186" i="2"/>
  <c r="H158" i="2"/>
  <c r="I158" i="2" s="1"/>
  <c r="I138" i="2"/>
  <c r="I110" i="2"/>
  <c r="H82" i="2"/>
  <c r="I82" i="2" s="1"/>
  <c r="H63" i="2"/>
  <c r="H55" i="2"/>
  <c r="H47" i="2"/>
  <c r="I47" i="2" s="1"/>
  <c r="I38" i="2"/>
  <c r="I30" i="2"/>
  <c r="I22" i="2"/>
  <c r="I214" i="2"/>
  <c r="I166" i="2"/>
  <c r="I90" i="2"/>
  <c r="I62" i="2"/>
  <c r="I54" i="2"/>
  <c r="I46" i="2"/>
  <c r="I194" i="2"/>
  <c r="I146" i="2"/>
  <c r="I127" i="2"/>
  <c r="I118" i="2"/>
  <c r="I70" i="2"/>
  <c r="I222" i="2"/>
  <c r="I174" i="2"/>
  <c r="I98" i="2"/>
  <c r="I202" i="2"/>
  <c r="I154" i="2"/>
  <c r="I126" i="2"/>
  <c r="I78" i="2"/>
  <c r="I35" i="2"/>
  <c r="I27" i="2"/>
  <c r="I19" i="2"/>
  <c r="I230" i="2"/>
  <c r="I182" i="2"/>
  <c r="I134" i="2"/>
  <c r="I106" i="2"/>
  <c r="I59" i="2"/>
  <c r="I51" i="2"/>
  <c r="I210" i="2"/>
  <c r="I162" i="2"/>
  <c r="I86" i="2"/>
  <c r="I42" i="2"/>
  <c r="I34" i="2"/>
  <c r="I26" i="2"/>
  <c r="I18" i="2"/>
  <c r="I190" i="2"/>
  <c r="I142" i="2"/>
  <c r="I114" i="2"/>
  <c r="I66" i="2"/>
  <c r="I58" i="2"/>
  <c r="I50" i="2"/>
  <c r="I218" i="2"/>
  <c r="I170" i="2"/>
  <c r="I94" i="2"/>
  <c r="I198" i="2"/>
  <c r="I150" i="2"/>
  <c r="I122" i="2"/>
  <c r="I74" i="2"/>
  <c r="I226" i="2"/>
  <c r="I178" i="2"/>
  <c r="I130" i="2"/>
  <c r="I102" i="2"/>
  <c r="I39" i="2"/>
  <c r="I31" i="2"/>
  <c r="I23" i="2"/>
  <c r="I15" i="2"/>
  <c r="F14" i="2"/>
  <c r="H14" i="2" s="1"/>
  <c r="I14" i="2" l="1"/>
  <c r="F234" i="2"/>
  <c r="I234" i="2" l="1"/>
  <c r="H234" i="2"/>
</calcChain>
</file>

<file path=xl/sharedStrings.xml><?xml version="1.0" encoding="utf-8"?>
<sst xmlns="http://schemas.openxmlformats.org/spreadsheetml/2006/main" count="684" uniqueCount="469">
  <si>
    <t>L.p.</t>
  </si>
  <si>
    <t>J.m.</t>
  </si>
  <si>
    <t xml:space="preserve">Ilość </t>
  </si>
  <si>
    <t>Cena jedno-stkowa netto (zł)</t>
  </si>
  <si>
    <t>Wartość netto (zł)</t>
  </si>
  <si>
    <t>Stawka podatku VAT</t>
  </si>
  <si>
    <t>Wartość podatku VAT (zł)</t>
  </si>
  <si>
    <t>Wartość brutto (zł)</t>
  </si>
  <si>
    <t>-1-</t>
  </si>
  <si>
    <t>-2-</t>
  </si>
  <si>
    <t>-3-</t>
  </si>
  <si>
    <t>-4-</t>
  </si>
  <si>
    <t>-5-</t>
  </si>
  <si>
    <t>-6-</t>
  </si>
  <si>
    <t>-7-</t>
  </si>
  <si>
    <t>-8-</t>
  </si>
  <si>
    <t>-9-</t>
  </si>
  <si>
    <t>Razem:</t>
  </si>
  <si>
    <t>kg</t>
  </si>
  <si>
    <t>szt</t>
  </si>
  <si>
    <t>Dla Ośrodka Szkolenia i Wychowania w Jaciążku adres ul. Jaciążek 64A; 06-210 Płoniawy - Bramura</t>
  </si>
  <si>
    <t>Budyń waniliowy bez zawartości chemicznych dodatków do żywności, sztucznych aromatów i barwników, opakowanie 40g</t>
  </si>
  <si>
    <t>Jogurt owocowy bez dodatku zagęstników, sztucznych aromatów i barwników, opakowanie 150g</t>
  </si>
  <si>
    <t>Fasola biała "Jaś" o równym kształcie, bez przebarwień, zanieczyszczeń, opakowanie  400g</t>
  </si>
  <si>
    <t>Musztarda 185 g, bez zawartości chemicznych substancji dodatkowych do żywności  (głównie substancji konserwujących, regulatorów kwasowości), bez dodatku octu spirytusowego</t>
  </si>
  <si>
    <t>Papryka konserwowa 650g, opakowanie szczelne pozwalające zachować aromat</t>
  </si>
  <si>
    <t>Szczaw konserwowy krojony 350g bez zawartości octu spirytusowego</t>
  </si>
  <si>
    <t>l</t>
  </si>
  <si>
    <t>fasola konserwowa czerwona - 400g</t>
  </si>
  <si>
    <t>op</t>
  </si>
  <si>
    <t xml:space="preserve">soda oczyszona 50 g </t>
  </si>
  <si>
    <t>1.</t>
  </si>
  <si>
    <t>2.</t>
  </si>
  <si>
    <t>3.</t>
  </si>
  <si>
    <t>4.</t>
  </si>
  <si>
    <t>5.</t>
  </si>
  <si>
    <t>6.</t>
  </si>
  <si>
    <t>7.</t>
  </si>
  <si>
    <t xml:space="preserve">Jogurt pitny bez dodatku zagęstników, sztucznych aromatów i barwników, opakowanie 250g-350g </t>
  </si>
  <si>
    <t>Herbata czarna, 100 t</t>
  </si>
  <si>
    <t>Kasza manna, opakowanie 1 kg</t>
  </si>
  <si>
    <t xml:space="preserve">herbata expresowa zielona - 20szt w opakowaniu </t>
  </si>
  <si>
    <t>kawa zbożowa rozpuszczalna, opakowanie  150-200g</t>
  </si>
  <si>
    <t>Ketchup łagodny 950g, bez zawartości chemicznych substancji dodatkowych do żywności (głównie substancji konserwujących, regulatorów kwasowości), bez dodatku skrobi modyfikowanej, octu spirytusowego, sztucznych aromatów i barwników,161 g pomidorów zużyto na 100 g produktu</t>
  </si>
  <si>
    <t>konfitura brzoskwiniowa- 200-250g (70 g owoców na 100 g produktu), o obniżonej zawartości cukru, pasteryzowana</t>
  </si>
  <si>
    <t>konfitura z truskawek- 250 g (70 g owoców na 100 g produktu), o obniżonej zawartości cukru, pasteryzowana</t>
  </si>
  <si>
    <t>makaron 100% przenicy durum nitki - 400g</t>
  </si>
  <si>
    <t>Wafle ryżowe naturalne 110-130g, skład: ryż brązowy 100%, pakowane w torebki, bez dodatkowych aromatów, opakowanie nienauszone, wolne od zanieczyczeń  biologicznych, szkodników i ich pozostałości, oznakowane danymi producenta i terminem spożycia</t>
  </si>
  <si>
    <t>Miód naturalny pszczeli pochodzenie Polska 1 kg, bez dodatkowych aromatów, opakowanie szklane, oznakowane danymi producenta i terminem spożycia, wolne od zanieczyszczeń biologicznych i szkodników</t>
  </si>
  <si>
    <t>Koncentrat pomidorowy, zawartość ekstraktu ogólnego 28- 30%, opakowanie 550g, bez sztucznych barwników i konserwantów</t>
  </si>
  <si>
    <t>Płatki pełnoziarniste (np. owsiane, jęczmienne, żytnie) min. 60%
Dopuszczalne dodatki: suszone owoce, orzechy, nasiona. Bez dodatku syropu glukozowo-fruktozowego. Bez sztucznych barwników i konserwantów. Zawartość błonnika: min. 6 g/100 g Zawartość cukrów prostych: max. 10g/100g</t>
  </si>
  <si>
    <t>Ananas w syropie, ananasy bez zanieczyszczeń mechanicznych, organicznych, w puszce metalowej o standardowej wielkości (np. 565g netto), waga po odciek około 340g</t>
  </si>
  <si>
    <t>Galaretka, opakowanie 75g, bez konserwantów, bez sztucznych barwników, bez szkodliwych substancji pomocniczych</t>
  </si>
  <si>
    <t>JAJA KURZE świeże, klasa A, rozmiar M, naświetlane lampą UV, każde jajko musi posiadać nadrukowany numer identyfikacyjny, niedopuszczalne są jaja nieoznakowane, nieświeże, brudne, zbite lub popękane</t>
  </si>
  <si>
    <t>Barszcz biały żytni koncentrat- około 320 ml. Produkt otrzymany w wyniku fermentacji mąki żytniej, pasteryzowany. Składniki: woda, mąka żytnia 10%, sól, przyprawy, bez konserwantów</t>
  </si>
  <si>
    <t>Cukier wanilinowy, opakowanie ok 16 g</t>
  </si>
  <si>
    <t>Majonez Dekoracyjny,  składający się z : oleju rafinowanego 71,2 %, musztardy, wody i żółtek jaj kurzych 7 %, ok 700 ml, opakowanie szklane, Bez zawartości chemicznych substancji dodatkowych do żywności (głównie regulatorów kwasowości, przeciwutleniaczy) i octu spirytusowego</t>
  </si>
  <si>
    <t xml:space="preserve">płatki śniadaniowe kulki czekoladowe 500g </t>
  </si>
  <si>
    <t>Jogurt Naturalny- zawartość tłuszczu nie mniej niż 3.5%, zawartość białka nie mniej niż 4%, w składzie mleko, białka mleka, żywe kultury bakterii jogurtowych, op około 150g</t>
  </si>
  <si>
    <t>Ser Feta pełnotłusty – zawartość tłuszczu 16% masy, smak i zapach delikatny, opakowanie jednostkowe o wadze od 150 g do 300 g, termin przydatności do spożycia minimum 3 miesiące od daty dostawy</t>
  </si>
  <si>
    <t>Tuńczyk – w sosie własnym: duże kawałki, puszka z otwieraczem R - Pull o wadze netto od 160 g do 200 g</t>
  </si>
  <si>
    <t xml:space="preserve">pieprz ziołowy - przyprawa, opakowanie ok  20g </t>
  </si>
  <si>
    <t xml:space="preserve">ziele angielskie - przyprawa, opakowanie ok  20g </t>
  </si>
  <si>
    <r>
      <rPr>
        <sz val="11"/>
        <color rgb="FF000000"/>
        <rFont val="Times New Roman"/>
        <family val="1"/>
        <charset val="238"/>
      </rPr>
      <t>Ser żółty w bloku typu holenderskiego Gouda, Morski, Edamski Cechy dyskwalifikujące: obce posmaki, zapachy, zmiana barwy, jej niejednolitość,zdeformowane kształty, rozwarstwienie, objawy pleśnienia, fermentacji, jełczenia, psucia,zaniżona zawartość tłuszczu, przekroczenie normy zawartości wody i soli, brak oznakowania serów, ich uszkodzenia mechaniczne, zabrudzenia</t>
    </r>
  </si>
  <si>
    <r>
      <t>Nazwa towaru (artykułu) (</t>
    </r>
    <r>
      <rPr>
        <b/>
        <u/>
        <sz val="11"/>
        <color theme="1"/>
        <rFont val="Times New Roman"/>
        <family val="1"/>
        <charset val="238"/>
      </rPr>
      <t xml:space="preserve">podane w treści nazwy pochodzenia art. nie są bezwzględnie obowiązujące, dopuszcza się art. równoważne jakością lub lepsze </t>
    </r>
    <r>
      <rPr>
        <b/>
        <sz val="11"/>
        <color theme="1"/>
        <rFont val="Times New Roman"/>
        <family val="1"/>
        <charset val="238"/>
      </rPr>
      <t>)</t>
    </r>
  </si>
  <si>
    <t>Cukier biały kryształ, opakowanie 1 kg</t>
  </si>
  <si>
    <t>Cukier puder - cukier drobno zmielony, masa netto 500 g, bez grudek.</t>
  </si>
  <si>
    <t xml:space="preserve">Groszek konserwowy - produkt pasteryzowany, ziarna miękkie, puszka, bez konserwantów, masa netto 400g. </t>
  </si>
  <si>
    <t>Herbata owocowa - z naturalnych składników, bez dodatku cukru, bez substancji konserwujących i sztucznych barwników 35 t.</t>
  </si>
  <si>
    <t xml:space="preserve">Kukurydza konserwowa - produkt pasteryzowany, ziarna miękkie, puszka, bez konserwantów, masa netto 400g. </t>
  </si>
  <si>
    <t>kefir naturalny, zawartość tłuszczu 2%, opakowanie jednostkowe 250g</t>
  </si>
  <si>
    <t>Mleko 3,2% bez laktozy 1l Cechy dyskwalifikujące: obce posmaki, zapachy, zmiana barwy mleka, rozwarstwienie, objawy pleśnienia, fermentacji, jełczenia, psucia, zaniżona zawartość tłuszczu, zafałszowanie, rozwodnienie</t>
  </si>
  <si>
    <t>Serek wiejski 150-200g, (różne rodzaje np.: naturalny, z dodatkiem owoców, ziół, szczypiorku, rzodkiewki)</t>
  </si>
  <si>
    <t>Ser topiony typu Hochland lub równoważny
(opakowanie - bloczek o masie 90g) o smaku śmietankowym</t>
  </si>
  <si>
    <t>Śmietana 30% 200ml, bez zagęstników. Wymagania klasyfikacyjne:
wygląd – jednorodna gęsta ciecz, o barwie białej z odcieniem jasnokremowym lub białej, bez rozwarstwień, bez posmaków i zapachów obcych,</t>
  </si>
  <si>
    <r>
      <rPr>
        <sz val="11"/>
        <color rgb="FF000000"/>
        <rFont val="Times New Roman"/>
        <family val="1"/>
        <charset val="238"/>
      </rPr>
      <t>Serek homogenizowany 150</t>
    </r>
    <r>
      <rPr>
        <sz val="11"/>
        <color theme="1"/>
        <rFont val="Times New Roman"/>
        <family val="1"/>
        <charset val="238"/>
      </rPr>
      <t>g, bez skrobi modyfikowanej, sztucznych aromatów i barwników.</t>
    </r>
  </si>
  <si>
    <t>Twaróg półtłusty 250g Wymagania klasyfikacyjne:
struktura i konsystencja – jednolita, zwarta, porowata bez grudek,barwa naturalna, charakterystyczna dla użytych składników,smak i zapach – czysty, łagodny, lekko kwaśny, aromatyczny, charakterystyczny</t>
  </si>
  <si>
    <t>Przyprawa "Papryka ostra", opakowanie 20g</t>
  </si>
  <si>
    <t>Przyprawa "Papryka słodka", opakowanie 20g</t>
  </si>
  <si>
    <t xml:space="preserve">Śmietana 18%, kwaśna do sałatek, sosów i zup, produkt pasteryzowany, zawartość tłuszczu 18%, opakowanie 400ml </t>
  </si>
  <si>
    <t xml:space="preserve">herbata expresowa miętowa- 20 szt w opakowaniu </t>
  </si>
  <si>
    <t>makaron zacierka, z pszenicy durum, bez uszkodzeń, masa netto 400 g</t>
  </si>
  <si>
    <t>makaron wieloziarnisty pióra (penne)  - masa netto 400 g</t>
  </si>
  <si>
    <t>makaron spagetti z 100% przenicy durum  - masa netto 500 g</t>
  </si>
  <si>
    <t>Mąka pszenna - mąka typ 550, masa netto 1 kg, barwa biała, sucha, bez grudek.</t>
  </si>
  <si>
    <t>Mąka ziemniaczana - skrobia ziemniaczana, masa netto 500 g, barwa biała</t>
  </si>
  <si>
    <t xml:space="preserve">pieprz czarny mielony - przyprawa, opakowanie ok 20g </t>
  </si>
  <si>
    <t>Majeranek przyprawa - suszony, otarty, bez łodyg, opakowanie ok 50g</t>
  </si>
  <si>
    <t xml:space="preserve">Liść laurowy przyprawa - cały, suszony, opakowanie około 20g </t>
  </si>
  <si>
    <t>Przyprawa Oregano 100% oregano suszone, bez obcych zapachów, opakowanie 10 g</t>
  </si>
  <si>
    <t>powidła śliwkowe - masa netto 290 g (180g owoców na 100 g produktu)</t>
  </si>
  <si>
    <t xml:space="preserve">tymianek  -przyprawa, opakowanie ok  20g </t>
  </si>
  <si>
    <t>Bazylia 100% bazylia suszona , bez obcych zapachów 10g</t>
  </si>
  <si>
    <t xml:space="preserve">Pomidory bez skóry-65 % pomidory bez skóry, zagęszcony sok pomidorowy, waga 400 g, opakowanie metalowe, nienaruszone, oznaczone danymi producenta i terminem spożycia </t>
  </si>
  <si>
    <t xml:space="preserve">Ser mozarella kulka- ser miękki, świeży, zanurzony w zalewie, bez uszkodzeń.op. 125g 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</si>
  <si>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</si>
  <si>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</si>
  <si>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</si>
  <si>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</si>
  <si>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</si>
  <si>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</si>
  <si>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</si>
  <si>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</si>
  <si>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</si>
  <si>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</si>
  <si>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</si>
  <si>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</si>
  <si>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</si>
  <si>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</si>
  <si>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</si>
  <si>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</si>
  <si>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</si>
  <si>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</si>
  <si>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</si>
  <si>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</si>
  <si>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</si>
  <si>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</si>
  <si>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</si>
  <si>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</si>
  <si>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</si>
  <si>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</si>
  <si>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</si>
  <si>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</si>
  <si>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</si>
  <si>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</si>
  <si>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</si>
  <si>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</si>
  <si>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</si>
  <si>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</si>
  <si>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</si>
  <si>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</si>
  <si>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</si>
  <si>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</si>
  <si>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</si>
  <si>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</si>
  <si>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</si>
  <si>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</si>
  <si>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</si>
  <si>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</si>
  <si>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</si>
  <si>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</si>
  <si>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</si>
  <si>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</si>
  <si>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</si>
  <si>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</si>
  <si>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</si>
  <si>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</si>
  <si>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</si>
  <si>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</si>
  <si>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</si>
  <si>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</si>
  <si>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</si>
  <si>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</si>
  <si>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</si>
  <si>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</si>
  <si>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</si>
  <si>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</si>
  <si>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</si>
  <si>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</si>
  <si>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</si>
  <si>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</si>
  <si>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</si>
  <si>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</si>
  <si>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</si>
  <si>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</si>
  <si>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</si>
  <si>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</si>
  <si>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</si>
  <si>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</si>
  <si>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</si>
  <si>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</si>
  <si>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</si>
  <si>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</si>
  <si>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</si>
  <si>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</si>
  <si>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Ogórek konserwowy opakowanie 1 kg,  klasa jakości I, utrwalony naturalnie bez  dodatkowego kwasu octowego, mlekowego</t>
  </si>
  <si>
    <t>opak</t>
  </si>
  <si>
    <t>88.</t>
  </si>
  <si>
    <t>Aromat do ciast - ok 10ml. Aromat spożywczy w płynie, przeznaczony do wypieków i deserów, o deklarowanym smaku, w buteleczce z dozownikiem; bez osadu i obcych zapachów. Opakowanie fabrycznie zamknięte, nieuszkodzone i prawidłowo oznakowane; pozostały okres przydatności w dniu dostawy nie krótszy niż 6 miesięcy.</t>
  </si>
  <si>
    <t>Biała fasola konserwowa. Produkt pasteryzowany/sterylizowany, surowiec jędrny, o typowej barwie i smaku, bez zanieczyszczeń, pleśni i obcych zapachów; zalewa klarowna, opakowanie bez wgnieceń, korozji i wybrzuszeń. Opakowanie fabrycznie zamknięte, nieuszkodzone i prawidłowo oznakowane; pozostały okres przydatności w dniu dostawy nie krótszy niż 6 miesięcy.</t>
  </si>
  <si>
    <t>Biszkopty, opakowanie ok 180g. Biszkopty suche, lekkie i kruche, równomiernie wypieczone, bez przypalenia, zawilgocenia, pleśni i uszkodzeń. Opakowanie fabrycznie zamknięte, nieuszkodzone i prawidłowo oznakowane; pozostały okres przydatności w dniu dostawy nie krótszy niż 3 miesiące.</t>
  </si>
  <si>
    <t>Bita śmietana, o smaku śmietankowym, opakowanie ok. 60 g. Produkt sypki, bez zbryleń, zawilgocenia i obcych zapachów, łatwy do ubijania zgodnie z instrukcją producenta. Opakowanie fabrycznie zamknięte, nieuszkodzone i prawidłowo oznakowane; pozostały okres przydatności w dniu dostawy nie krótszy niż 6 miesięcy.</t>
  </si>
  <si>
    <t>Brokuł mrożony, opakowanie ok. 450 g. Produkt głęboko mrożony, warzywa/owoce czyste, bez oznak rozmrożenia, zbrylenia i ponownego zamrożenia; barwa i zapach typowe dla produktu. Opakowanie fabrycznie zamknięte, nieuszkodzone i prawidłowo oznakowane; pozostały okres przydatności w dniu dostawy nie krótszy niż 6 miesięcy.</t>
  </si>
  <si>
    <t>Brzoskwinie – połówki lub całe, w syropie, bez uszkodzeń mechanicznych, organicznych, opakowanie puszka metalowa ok 820g (masa po odcieku: 480g)</t>
  </si>
  <si>
    <t>Budyń malinowy bez zawartości chemicznych dodatków do żywności, sztucznych aromatów i barwników, opakowanie 40g</t>
  </si>
  <si>
    <t>Cebulka prażona, chrupiąca i złocista, opakowanie ok. 100–200 g. Produkt bez przypalenia, zawilgocenia, zjełczenia, pleśni i obcych zapachów. Opakowanie fabrycznie zamknięte, nieuszkodzone i prawidłowo oznakowane; pozostały okres przydatności w dniu dostawy nie krótszy niż 6 miesięcy.</t>
  </si>
  <si>
    <t>Chrzan delikatesowy waga ok 190g. Produkt o jednolitej konsystencji, charakterystycznej barwie, smaku i zapachu, bez rozwarstwienia, fermentacji, pleśni i obcych posmaków. Opakowanie fabrycznie zamknięte, nieuszkodzone i prawidłowo oznakowane; pozostały okres przydatności w dniu dostawy nie krótszy niż 3 miesiące.</t>
  </si>
  <si>
    <t>Ciasto francuskie, opakowanie ok 250g. Ciasto schłodzone, gotowe do wypieku, rozwałkowane, bez oznak wysuszenia, fermentacji i uszkodzeń mechanicznych. Opakowanie fabrycznie zamknięte, nieuszkodzone i prawidłowo oznakowane; pozostały okres przydatności w dniu dostawy nie krótszy niż 14 dni.</t>
  </si>
  <si>
    <t>Ciecierzyca. Produkt suchy, klasa jakości I, ziarna zdrowe, czyste, wyrównane, bez zanieczyszczeń, pleśni, szkodników i obcych zapachów. Opakowanie fabrycznie zamknięte, nieuszkodzone i prawidłowo oznakowane; pozostały okres przydatności w dniu dostawy nie krótszy niż 6 miesięcy.</t>
  </si>
  <si>
    <t>Cukier drobny, opakowanie 1 kg. Produkt sypki, suchy, jednorodny, bez zbryleń, zanieczyszczeń, szkodników i obcych zapachów. Opakowanie fabrycznie zamknięte, nieuszkodzone i prawidłowo oznakowane; pozostały okres przydatności w dniu dostawy nie krótszy niż 6 miesięcy.</t>
  </si>
  <si>
    <t>Cynamon mielony, opakowanie ok 16 g. Przyprawa suszona, o intensywnym i charakterystycznym aromacie, sucha, bez zbryleń, zanieczyszczeń, pleśni, szkodników i obcych zapachów. Opakowanie fabrycznie zamknięte, nieuszkodzone i prawidłowo oznakowane; pozostały okres przydatności w dniu dostawy nie krótszy niż 6 miesięcy.</t>
  </si>
  <si>
    <t>Czekolada biała 100 g. Czekolada pełna, zawierająca masło kakaowe i składniki mleczne, tabliczka bez nalotu, przebarwień, uszkodzeń i obcych zapachów. Opakowanie fabrycznie zamknięte, nieuszkodzone i prawidłowo oznakowane; pozostały okres przydatności w dniu dostawy nie krótszy niż 3 miesiące.</t>
  </si>
  <si>
    <t>Czekolada do picia, opakowanie ok 220 g. Preparat instant w proszku, sypki, bez zbryleń, łatwo rozpuszczalny, o charakterystycznym smaku i aromacie. Opakowanie fabrycznie zamknięte, nieuszkodzone i prawidłowo oznakowane; pozostały okres przydatności w dniu dostawy nie krótszy niż 3 miesiące.</t>
  </si>
  <si>
    <t>Czekolada gorzka 100 g. Czekolada pełna, zawartość kakao min. 50%, tabliczka bez nalotu, przebarwień, uszkodzeń i obcych zapachów. Opakowanie fabrycznie zamknięte, nieuszkodzone i prawidłowo oznakowane; pozostały okres przydatności w dniu dostawy nie krótszy niż 3 miesiące.</t>
  </si>
  <si>
    <t>Czekolada mleczna 100 g. Czekolada pełna, zawierająca miazgę kakaową i składniki mleczne, tabliczka bez nalotu, przebarwień, uszkodzeń i obcych zapachów. Opakowanie fabrycznie zamknięte, nieuszkodzone i prawidłowo oznakowane; pozostały okres przydatności w dniu dostawy nie krótszy niż 3 miesiące.</t>
  </si>
  <si>
    <t>Czerwona fasola konserwowa. Produkt pasteryzowany/sterylizowany, surowiec jędrny, o typowej barwie i smaku, bez zanieczyszczeń, pleśni i obcych zapachów; zalewa klarowna, opakowanie bez wgnieceń, korozji i wybrzuszeń. Opakowanie fabrycznie zamknięte, nieuszkodzone i prawidłowo oznakowane; pozostały okres przydatności w dniu dostawy nie krótszy niż 6 miesięcy.</t>
  </si>
  <si>
    <t>Czosnek suszony, opakowanie ok 20 g. Przyprawa suszona, o intensywnym i charakterystycznym aromacie, sucha, bez zbryleń, zanieczyszczeń, pleśni, szkodników i obcych zapachów. Opakowanie fabrycznie zamknięte, nieuszkodzone i prawidłowo oznakowane; pozostały okres przydatności w dniu dostawy nie krótszy niż 6 miesięcy.</t>
  </si>
  <si>
    <t>Drożdże piekarskie instant, suszone, opakowanie jednostkowe ok. 7–10 g. Produkt sypki, jednorodny, bez zbryleń i zawilgocenia, o prawidłowej aktywności fermentacyjnej. Opakowanie fabrycznie zamknięte, nieuszkodzone i prawidłowo oznakowane; pozostały okres przydatności w dniu dostawy nie krótszy niż 6 miesięcy.</t>
  </si>
  <si>
    <t>Drożdże piekarskie świeże, prasowane, opakowanie 100 g. Barwa kremowa, konsystencja zwarta i łatwo krusząca się, zapach typowy, bez przebarwień, wysuszenia, pleśni i obcych zapachów. Produkt dostarczany w warunkach chłodniczych. Opakowanie fabrycznie zamknięte, nieuszkodzone i prawidłowo oznakowane; pozostały okres przydatności w dniu dostawy nie krótszy niż 5 dni.</t>
  </si>
  <si>
    <t>Dżem niskosłodzony 280 g (różne smaki) sporządzony z 40g owoców na 100 g  produktu, o obniżonej zawartości cukru, opakowanie szklane , nienaruszone , wolne od zanieczyszczeń i szkodników i ich pozostałości , oznaczone danymi producenta i terminem ich spożycia, bez dodatkowych aromatów</t>
  </si>
  <si>
    <t>Flaki wołowe, op. 900g. Flaki wołowe gotowane, krojone, schłodzone lub mrożone, oczyszczone, bez obcych zapachów i zanieczyszczeń; dostawa w wymaganym łańcuchu chłodniczym. Opakowanie fabrycznie zamknięte, nieuszkodzone i prawidłowo oznakowane; pozostały okres przydatności w dniu dostawy nie krótszy niż 14 dni dla produktu schłodzonego lub 6 miesięcy dla mrożonego.</t>
  </si>
  <si>
    <t>Gałka muszkatołowa, opakowanie ok 20 g. Przyprawa suszona, o intensywnym i charakterystycznym aromacie, sucha, bez zbryleń, zanieczyszczeń, pleśni, szkodników i obcych zapachów. Opakowanie fabrycznie zamknięte, nieuszkodzone i prawidłowo oznakowane; pozostały okres przydatności w dniu dostawy nie krótszy niż 6 miesięcy.</t>
  </si>
  <si>
    <t>Groch łuskany połówki, opakowanie 500 g. Produkt suchy, klasa jakości I, ziarna zdrowe, czyste, wyrównane, bez zanieczyszczeń, pleśni, szkodników i obcych zapachów. Opakowanie fabrycznie zamknięte, nieuszkodzone i prawidłowo oznakowane; pozostały okres przydatności w dniu dostawy nie krótszy niż 6 miesięcy.</t>
  </si>
  <si>
    <t>Grzyby leśne suszone, całe lub krojone, opakowanie ok. 20–50 g. Produkt suchy, aromatyczny, bez zanieczyszczeń, pleśni, zawilgocenia, śladów szkodników i obcych zapachów. Opakowanie fabrycznie zamknięte, nieuszkodzone i prawidłowo oznakowane; pozostały okres przydatności w dniu dostawy nie krótszy niż 6 miesięcy.</t>
  </si>
  <si>
    <t>Herbata dziurawiec - 20 szt. w opakowaniu. Herbata ekspresowa w saszetkach, surowiec suchy i aromatyczny, bez zanieczyszczeń, pleśni i obcych zapachów. Opakowanie fabrycznie zamknięte, nieuszkodzone i prawidłowo oznakowane; pozostały okres przydatności w dniu dostawy nie krótszy niż 6 miesięcy.</t>
  </si>
  <si>
    <t>Herbata ekspresowa owocowa - 20szt w opakowaniu. Herbata ekspresowa w saszetkach, surowiec suchy i aromatyczny, bez zanieczyszczeń, pleśni i obcych zapachów. Opakowanie fabrycznie zamknięte, nieuszkodzone i prawidłowo oznakowane; pozostały okres przydatności w dniu dostawy nie krótszy niż 6 miesięcy.</t>
  </si>
  <si>
    <t>Herbata expresowa lipowy kwiat - 20szt w opakowaniu. Herbata ekspresowa w saszetkach, surowiec suchy i aromatyczny, bez zanieczyszczeń, pleśni i obcych zapachów. Opakowanie fabrycznie zamknięte, nieuszkodzone i prawidłowo oznakowane; pozostały okres przydatności w dniu dostawy nie krótszy niż 6 miesięcy.</t>
  </si>
  <si>
    <t>Herbata melisa - 20 szt. w opakowaniu. Herbata ekspresowa w saszetkach, surowiec suchy i aromatyczny, bez zanieczyszczeń, pleśni i obcych zapachów. Opakowanie fabrycznie zamknięte, nieuszkodzone i prawidłowo oznakowane; pozostały okres przydatności w dniu dostawy nie krótszy niż 6 miesięcy.</t>
  </si>
  <si>
    <t>Herbata rumianek - 20 szt. w opakowaniu. Herbata ekspresowa w saszetkach, surowiec suchy i aromatyczny, bez zanieczyszczeń, pleśni i obcych zapachów. Opakowanie fabrycznie zamknięte, nieuszkodzone i prawidłowo oznakowane; pozostały okres przydatności w dniu dostawy nie krótszy niż 6 miesięcy.</t>
  </si>
  <si>
    <t>Imbir marynowany do sushi, cienko krojony, w zalewie, opakowanie ok. 150–200 g. Plastry jędrne, o typowym słodko-kwaśnym smaku, bez pleśni, fermentacji i obcych zapachów. Opakowanie fabrycznie zamknięte, nieuszkodzone i prawidłowo oznakowane; pozostały okres przydatności w dniu dostawy nie krótszy niż 3 miesiące.</t>
  </si>
  <si>
    <t>Jogurt Grecki - opakowanie około 150g. Produkt mleczny świeży, o jednolitej konsystencji, barwie, smaku i zapachu właściwych dla produktu, bez rozwarstwienia, obcych posmaków i oznak zepsucia. Opakowanie fabrycznie zamknięte, nieuszkodzone i prawidłowo oznakowane; pozostały okres przydatności w dniu dostawy nie krótszy niż 7 dni.</t>
  </si>
  <si>
    <t>Kakao naturalne, ciemne, proszkowane. Skład: 100% kakao o obniżonej zawartości tłuszczu, Produkt bez dodatku cukru, bez sztucznych aromatów, bez polepszaczy i substancji zagęszczających, opakowanie ok 200g</t>
  </si>
  <si>
    <t>Kasza gryczana (prażona lub biała/niepalona – zgodnie z zapotrzebowaniem). Klasa jakości I. Ziarna zdrowe, czyste, dobrze wykształcone, o jednolitej, typowej dla danego rodzaju barwie. Produkt wolny od ciał obcych, Opakowanie: kartonik jednostkowy zawierający 4 perforowane woreczki/saszetki po 100 g (łączna masa netto opakowania: 400 g)</t>
  </si>
  <si>
    <t>Kasza jaglana, opakowanie 1 kg. Produkt suchy, klasa jakości I, ziarna zdrowe, czyste, wyrównane, bez zanieczyszczeń, pleśni, szkodników i obcych zapachów. Opakowanie fabrycznie zamknięte, nieuszkodzone i prawidłowo oznakowane; pozostały okres przydatności w dniu dostawy nie krótszy niż 6 miesięcy.</t>
  </si>
  <si>
    <t>Kasza jęczmienna wiejska - 1 kg. Produkt suchy, klasa jakości I, ziarna zdrowe, czyste, wyrównane, bez zanieczyszczeń, pleśni, szkodników i obcych zapachów. Opakowanie fabrycznie zamknięte, nieuszkodzone i prawidłowo oznakowane; pozostały okres przydatności w dniu dostawy nie krótszy niż 6 miesięcy.</t>
  </si>
  <si>
    <t>Kasza kus-kus, opakowanie 1 kg. Produkt suchy, klasa jakości I, ziarna zdrowe, czyste, wyrównane, bez zanieczyszczeń, pleśni, szkodników i obcych zapachów. Opakowanie fabrycznie zamknięte, nieuszkodzone i prawidłowo oznakowane; pozostały okres przydatności w dniu dostawy nie krótszy niż 6 miesięcy.</t>
  </si>
  <si>
    <t>Kasza pęczak – produkt spożywczy otrzymany z całych, obłuszczonych i wypolerowanych ziaren jęczmienia, bez zanieczyszczeń, pleśni, szkodników oraz obcych zapachów i smaków, Opakowanie: kartonik jednostkowy zawierający 4 perforowane woreczki/saszetki po 100 g (łączna masa netto opakowania: 400 g)</t>
  </si>
  <si>
    <t>Kawa capuccino, opakowanie 150-200 g. Preparat instant w proszku, sypki, bez zbryleń, łatwo rozpuszczalny, o charakterystycznym smaku i aromacie. Opakowanie fabrycznie zamknięte, nieuszkodzone i prawidłowo oznakowane; pozostały okres przydatności w dniu dostawy nie krótszy niż 3 miesiące.</t>
  </si>
  <si>
    <t>Kawa mielona, opakowanie 150-200 g. Kawa naturalna, kawa drobno lub średnio mielona, jednorodna, o charakterystycznym aromacie, bez domieszek i obcych zapachów. Opakowanie fabrycznie zamknięte, nieuszkodzone i prawidłowo oznakowane; pozostały okres przydatności w dniu dostawy nie krótszy niż 6 miesięcy.</t>
  </si>
  <si>
    <t>Kawa rozpuszczalna, opakowanie 150-200 g. Kawa naturalna, granulowana lub liofilizowana, łatwo rozpuszczalna, o charakterystycznym aromacie, bez domieszek i obcych zapachów. Opakowanie fabrycznie zamknięte, nieuszkodzone i prawidłowo oznakowane; pozostały okres przydatności w dniu dostawy nie krótszy niż 6 miesięcy.</t>
  </si>
  <si>
    <t>Kawa ziarnista, opakowanie 150-200 g. Kawa naturalna, ziarna całe, równomiernie palone, o charakterystycznym aromacie, bez domieszek i obcych zapachów. Opakowanie fabrycznie zamknięte, nieuszkodzone i prawidłowo oznakowane; pozostały okres przydatności w dniu dostawy nie krótszy niż 6 miesięcy.</t>
  </si>
  <si>
    <t>Ketchup łagodny 400g, bez zawartości chemicznych substancji dodatkowych do żywności (głównie substancji konserwujących, regulatorów kwasowości), bez dodatku skrobi modyfikowanej, octu spirytusowego, sztucznych aromatów i barwników,161 g pomidorów zużyto na 100 g produktu</t>
  </si>
  <si>
    <t>Kmin rzymski. Przyprawa suszona, o intensywnym i charakterystycznym aromacie, sucha, bez zbryleń, zanieczyszczeń, pleśni, szkodników i obcych zapachów. Opakowanie fabrycznie zamknięte, nieuszkodzone i prawidłowo oznakowane; pozostały okres przydatności w dniu dostawy nie krótszy niż 6 miesięcy.</t>
  </si>
  <si>
    <t>Koncentrat pomidorowy, zawartość ekstraktu ogólnego 28- 30%, opakowanie 190g, bez sztucznych barwników i konserwantów</t>
  </si>
  <si>
    <t>Konfitura owocowa, pasteryzowana, opakowanie ok. 250 g, zawartość owoców min. 70 g na 100 g produktu, o obniżonej zawartości cukru. Konsystencja gęsta, z widocznymi cząstkami owoców, bez pestek, pleśni, fermentacji i obcych zapachów. Opakowanie fabrycznie zamknięte, nieuszkodzone i prawidłowo oznakowane; pozostały okres przydatności w dniu dostawy nie krótszy niż 3 miesiące.</t>
  </si>
  <si>
    <t>Kostki rosołowe warzywne i/lub drobiowe, do sporządzania bulionu, opakowanie ok. 60–120 g. Produkt suchy, o charakterystycznym smaku i zapachu, bez zawilgocenia, zbryleń, pleśni i obcych zapachów. Opakowanie fabrycznie zamknięte, nieuszkodzone i prawidłowo oznakowane; pozostały okres przydatności w dniu dostawy nie krótszy niż 6 miesięcy.</t>
  </si>
  <si>
    <t>Krem orzechowo-kakaowy typu Nutella lub równoważny, gładki, bez rozwarstwień, opakowanie ok. 350–600 g. Produkt gotowy do użycia, o jednolitej konsystencji i typowym smaku oraz zapachu, bez rozwarstwień, pleśni i obcych posmaków. Opakowanie fabrycznie zamknięte, nieuszkodzone i prawidłowo oznakowane; pozostały okres przydatności w dniu dostawy nie krótszy niż 3 miesiące.</t>
  </si>
  <si>
    <t>Kwasek cytrynowy 20 g. Produkt spożywczy w proszku lub granulacie, sypki, bez zbryleń i zanieczyszczeń, o właściwościach technologicznych typowych dla produktu. Opakowanie fabrycznie zamknięte, nieuszkodzone i prawidłowo oznakowane; pozostały okres przydatności w dniu dostawy nie krótszy niż 6 miesięcy.</t>
  </si>
  <si>
    <t>Laska wanilii naturalnej, elastyczna, aromatyczna, bez pleśni i przesuszenia, opakowanie 1–2 szt. Opakowanie fabrycznie zamknięte, nieuszkodzone i prawidłowo oznakowane; pozostały okres przydatności w dniu dostawy nie krótszy niż 6 miesięcy.</t>
  </si>
  <si>
    <t>Lody śmietankowe, opakowanie ok 1l. Lody o jednolitej, kremowej konsystencji, bez kryształków lodu i oznak rozmrożenia lub ponownego zamrożenia. Opakowanie fabrycznie zamknięte, nieuszkodzone i prawidłowo oznakowane; pozostały okres przydatności w dniu dostawy nie krótszy niż 6 miesięcy.</t>
  </si>
  <si>
    <t>Lody waniliowe, opakowanie ok 1l. Lody o jednolitej, kremowej konsystencji, bez kryształków lodu i oznak rozmrożenia lub ponownego zamrożenia. Opakowanie fabrycznie zamknięte, nieuszkodzone i prawidłowo oznakowane; pozostały okres przydatności w dniu dostawy nie krótszy niż 6 miesięcy.</t>
  </si>
  <si>
    <t>Lubczyk. Przyprawa suszona, o intensywnym i charakterystycznym aromacie, sucha, bez zbryleń, zanieczyszczeń, pleśni, szkodników i obcych zapachów. Opakowanie fabrycznie zamknięte, nieuszkodzone i prawidłowo oznakowane; pozostały okres przydatności w dniu dostawy nie krótszy niż 6 miesięcy.</t>
  </si>
  <si>
    <t>Makaron 100% przenicy durum kokardki - 400 g. Makaron suchy z semoliny z pszenicy durum, o kształcie zgodnym z nazwą, bez połamanych elementów w nadmiernej ilości, zanieczyszczeń, szkodników i obcych zapachów. Opakowanie fabrycznie zamknięte, nieuszkodzone i prawidłowo oznakowane; pozostały okres przydatności w dniu dostawy nie krótszy niż 6 miesięcy.</t>
  </si>
  <si>
    <t>Makaron 100% przenicy durum świderki - 400 g. Makaron suchy z semoliny z pszenicy durum, o kształcie zgodnym z nazwą, bez połamanych elementów w nadmiernej ilości, zanieczyszczeń, szkodników i obcych zapachów. Opakowanie fabrycznie zamknięte, nieuszkodzone i prawidłowo oznakowane; pozostały okres przydatności w dniu dostawy nie krótszy niż 6 miesięcy.</t>
  </si>
  <si>
    <t>Makaron 100% przenicy durum tortelini - 400 g. Makaron suchy z semoliny z pszenicy durum, o kształcie zgodnym z nazwą, bez połamanych elementów w nadmiernej ilości, zanieczyszczeń, szkodników i obcych zapachów. Opakowanie fabrycznie zamknięte, nieuszkodzone i prawidłowo oznakowane; pozostały okres przydatności w dniu dostawy nie krótszy niż 6 miesięcy.</t>
  </si>
  <si>
    <t>Makaron canneloni - 400 g. Makaron suchy z semoliny z pszenicy durum, o kształcie zgodnym z nazwą, bez połamanych elementów w nadmiernej ilości, zanieczyszczeń, szkodników i obcych zapachów. Opakowanie fabrycznie zamknięte, nieuszkodzone i prawidłowo oznakowane; pozostały okres przydatności w dniu dostawy nie krótszy niż 6 miesięcy.</t>
  </si>
  <si>
    <t>Makaron cochiglioni - 400 g. Makaron suchy z semoliny z pszenicy durum, o kształcie zgodnym z nazwą, bez połamanych elementów w nadmiernej ilości, zanieczyszczeń, szkodników i obcych zapachów. Opakowanie fabrycznie zamknięte, nieuszkodzone i prawidłowo oznakowane; pozostały okres przydatności w dniu dostawy nie krótszy niż 6 miesięcy.</t>
  </si>
  <si>
    <t>Makaron integrale ( pełnoziarnisty). Makaron suchy , o kształcie zgodnym z nazwą, bez połamanych elementów w nadmiernej ilości, zanieczyszczeń, szkodników i obcych zapachów. Opakowanie fabrycznie zamknięte, nieuszkodzone i prawidłowo oznakowane; pozostały okres przydatności w dniu dostawy nie krótszy niż 6 miesięcy.</t>
  </si>
  <si>
    <t>Makaron lasagne - 400 g. Makaron suchy z semoliny z pszenicy durum, o kształcie zgodnym z nazwą, bez połamanych elementów w nadmiernej ilości, zanieczyszczeń, szkodników i obcych zapachów. Opakowanie fabrycznie zamknięte, nieuszkodzone i prawidłowo oznakowane; pozostały okres przydatności w dniu dostawy nie krótszy niż 6 miesięcy.</t>
  </si>
  <si>
    <t>Makaron penne - 400 g. Makaron suchy z semoliny z pszenicy durum, o kształcie zgodnym z nazwą, bez połamanych elementów w nadmiernej ilości, zanieczyszczeń, szkodników i obcych zapachów. Opakowanie fabrycznie zamknięte, nieuszkodzone i prawidłowo oznakowane; pozostały okres przydatności w dniu dostawy nie krótszy niż 6 miesięcy.</t>
  </si>
  <si>
    <t>Makaron rissoni do sałatek. Makaron suchy z semoliny z pszenicy durum, o kształcie zgodnym z nazwą, bez połamanych elementów w nadmiernej ilości, zanieczyszczeń, szkodników i obcych zapachów. Opakowanie fabrycznie zamknięte, nieuszkodzone i prawidłowo oznakowane; pozostały okres przydatności w dniu dostawy nie krótszy niż 6 miesięcy.</t>
  </si>
  <si>
    <t>Makaron ryżowy, suchy, opakowanie ok. 400 g. Nitki lub wstążki o jednolitej barwie, bez nadmiernej ilości połamanych elementów, zanieczyszczeń, szkodników i obcych zapachów. Opakowanie fabrycznie zamknięte, nieuszkodzone i prawidłowo oznakowane; pozostały okres przydatności w dniu dostawy nie krótszy niż 6 miesięcy.</t>
  </si>
  <si>
    <t>Makaron tagliatelle - 400 g. Makaron suchy z semoliny z pszenicy durum, o kształcie zgodnym z nazwą, bez połamanych elementów w nadmiernej ilości, zanieczyszczeń, szkodników i obcych zapachów. Opakowanie fabrycznie zamknięte, nieuszkodzone i prawidłowo oznakowane; pozostały okres przydatności w dniu dostawy nie krótszy niż 6 miesięcy.</t>
  </si>
  <si>
    <t>Margaryna 200 g. Produkt w kostce, o jednolitej barwie i konsystencji, bez rozwarstwień, zjełczenia, obcych zapachów i uszkodzeń opakowania. Opakowanie fabrycznie zamknięte, nieuszkodzone i prawidłowo oznakowane; pozostały okres przydatności w dniu dostawy nie krótszy niż 14 dni.</t>
  </si>
  <si>
    <t>Masa kajmakowa gotowa do użycia, mleczno-cukrowa, gładka, bez grudek, puszka ok. 400–500 g. Produkt gotowy do użycia, o jednolitej konsystencji i typowym smaku oraz zapachu, bez rozwarstwień, pleśni i obcych posmaków. Opakowanie fabrycznie zamknięte, nieuszkodzone i prawidłowo oznakowane; pozostały okres przydatności w dniu dostawy nie krótszy niż 3 miesiące.</t>
  </si>
  <si>
    <t>Masa makowa gotowa do użycia, z mielonego maku, z dodatkiem cukru i bakalii, opakowanie ok. 850–900 g. Konsystencja jednolita, bez zanieczyszczeń, oznak fermentacji, pleśni i obcych zapachów. Opakowanie fabrycznie zamknięte, nieuszkodzone i prawidłowo oznakowane; pozostały okres przydatności w dniu dostawy nie krótszy niż 3 miesiące.</t>
  </si>
  <si>
    <t>Masło 82% 200g Wymagania klasyfikacyjne:
wygląd – kostka starannie uformowana, barwy jednolitej, powierzchnia gładka sucha, barwa jednolita, konsystencja – jednolita, zwarta, smarowna, smak czysty lekko kwaśny, mlekowy, Zawartość tłuszczu 82%Cechy dyskwalifikujące:
zdeformowane kostki, roztopione, ze śladami kilkukrotnego schładzania, barwa niejednolita, rozwarstwienia, obce posmaki, zapachy, krople wody na powierzchni i wewnątrz bryłek, objawy psucia, zjełczenia, zapleśnienia, obniżona zawartość tłuszczu, zwiększona zawartość wody, soli, opakowania uszkodzone, nieoznakowane, zabrudzone, niedopuszczone do pakowania masła przez Państwowy Zakład Higieny</t>
  </si>
  <si>
    <t>Masło śmietankowe w kostce 200 g. Produkt w kostce, o jednolitej barwie i konsystencji, bez rozwarstwień, zjełczenia, obcych zapachów i uszkodzeń opakowania. Opakowanie fabrycznie zamknięte, nieuszkodzone i prawidłowo oznakowane; pozostały okres przydatności w dniu dostawy nie krótszy niż 14 dni.</t>
  </si>
  <si>
    <t>Mąka gryczana - 1 kg. Mąka spożywcza, drobno mielona, sypka, sucha i jednorodna, bez zbryleń, zanieczyszczeń, szkodników i obcych zapachów. Opakowanie fabrycznie zamknięte, nieuszkodzone i prawidłowo oznakowane; pozostały okres przydatności w dniu dostawy nie krótszy niż 6 miesięcy.</t>
  </si>
  <si>
    <t>Mąka kukurydziana - 1 kg. Mąka spożywcza, drobno mielona, sypka, sucha i jednorodna, bez zbryleń, zanieczyszczeń, szkodników i obcych zapachów. Opakowanie fabrycznie zamknięte, nieuszkodzone i prawidłowo oznakowane; pozostały okres przydatności w dniu dostawy nie krótszy niż 6 miesięcy.</t>
  </si>
  <si>
    <t>Mąka migdałowa - 1 kg. Mąka spożywcza, drobno mielona, sypka, sucha i jednorodna, bez zbryleń, zanieczyszczeń, szkodników i obcych zapachów. Opakowanie fabrycznie zamknięte, nieuszkodzone i prawidłowo oznakowane; pozostały okres przydatności w dniu dostawy nie krótszy niż 6 miesięcy.</t>
  </si>
  <si>
    <t>Mąka orkiszowa - 1 kg. Mąka spożywcza, drobno mielona, sypka, sucha i jednorodna, bez zbryleń, zanieczyszczeń, szkodników i obcych zapachów. Opakowanie fabrycznie zamknięte, nieuszkodzone i prawidłowo oznakowane; pozostały okres przydatności w dniu dostawy nie krótszy niż 6 miesięcy.</t>
  </si>
  <si>
    <t>Mąka żytnia - 1 kg. Mąka spożywcza, drobno mielona, sypka, sucha i jednorodna, bez zbryleń, zanieczyszczeń, szkodników i obcych zapachów. Opakowanie fabrycznie zamknięte, nieuszkodzone i prawidłowo oznakowane; pozostały okres przydatności w dniu dostawy nie krótszy niż 6 miesięcy.</t>
  </si>
  <si>
    <t>Mieszanka chińska, opakowanie ok. 450 g. Produkt głęboko mrożony, warzywa/owoce czyste, bez oznak rozmrożenia, zbrylenia i ponownego zamrożenia; barwa i zapach typowe dla produktu. Opakowanie fabrycznie zamknięte, nieuszkodzone i prawidłowo oznakowane; pozostały okres przydatności w dniu dostawy nie krótszy niż 6 miesięcy.</t>
  </si>
  <si>
    <t>Mieszanka trio warzywne, opakowanie ok. 450 g. Produkt głęboko mrożony, warzywa/owoce czyste, bez oznak rozmrożenia, zbrylenia i ponownego zamrożenia; barwa i zapach typowe dla produktu. Opakowanie fabrycznie zamknięte, nieuszkodzone i prawidłowo oznakowane; pozostały okres przydatności w dniu dostawy nie krótszy niż 6 miesięcy.</t>
  </si>
  <si>
    <t>Mieszanka wiosenna, opakowanie ok. 450 g. Produkt głęboko mrożony, warzywa/owoce czyste, bez oznak rozmrożenia, zbrylenia i ponownego zamrożenia; barwa i zapach typowe dla produktu. Opakowanie fabrycznie zamknięte, nieuszkodzone i prawidłowo oznakowane; pozostały okres przydatności w dniu dostawy nie krótszy niż 6 miesięcy.</t>
  </si>
  <si>
    <t>Migdały, opakowanie ok. 100 g. Produkt suchy, bez łupin i zanieczyszczeń, o naturalnym smaku i zapachu, bez zjełczenia, pleśni i śladów szkodników. Opakowanie fabrycznie zamknięte, nieuszkodzone i prawidłowo oznakowane; pozostały okres przydatności w dniu dostawy nie krótszy niż 6 miesięcy.</t>
  </si>
  <si>
    <t>Mleko kokosowe 1l. Produkt z ekstraktu miąższu kokosowego, bez obcych posmaków i zapachów, o jednorodnej konsystencji po wymieszaniu; zawartość ekstraktu kokosowego nie mniejsza niż 50%. Opakowanie fabrycznie zamknięte, nieuszkodzone i prawidłowo oznakowane; pozostały okres przydatności w dniu dostawy nie krótszy niż 3 miesiące.</t>
  </si>
  <si>
    <t>Mleko w proszku pełne lub odtłuszczone, sypkie, łatwo rozpuszczalne, opakowanie ok. 400–500 g. Produkt sypki, jednorodny, bez zbryleń, zanieczyszczeń i obcych zapachów, łatwo rozpuszczalny w wodzie. Opakowanie fabrycznie zamknięte, nieuszkodzone i prawidłowo oznakowane; pozostały okres przydatności w dniu dostawy nie krótszy niż 3 miesiące.</t>
  </si>
  <si>
    <t>Mleko zsiadłe naturalne, fermentowane, bez dodatków smakowych, zawartość tłuszczu min. 2%, opakowanie ok. 400–500 g. Konsystencja jednolita, smak lekko kwaśny, bez rozwarstwienia, pleśni i obcych zapachów. Produkt dostarczany w warunkach chłodniczych. Opakowanie fabrycznie zamknięte, nieuszkodzone i prawidłowo oznakowane; pozostały okres przydatności w dniu dostawy nie krótszy niż 7 dni.</t>
  </si>
  <si>
    <t>Morele suszone, bez pestek - 200 g - bez cukru. Owoce suszone, bez oznak fermentacji, pleśni, zanieczyszczeń i szkodników, o naturalnej barwie, smaku i zapachu, bez nadmiernego scukrzenia. Opakowanie fabrycznie zamknięte, nieuszkodzone i prawidłowo oznakowane; pozostały okres przydatności w dniu dostawy nie krótszy niż 6 miesięcy.</t>
  </si>
  <si>
    <t>Mus owocowy, opakowanie ok 100 g. Mus owocowy pasteryzowany, zawartość owoców min. 90%, bez sztucznych barwników i konserwantów, konsystencja jednolita. Opakowanie fabrycznie zamknięte, nieuszkodzone i prawidłowo oznakowane; pozostały okres przydatności w dniu dostawy nie krótszy niż 3 miesiące.</t>
  </si>
  <si>
    <t>Musli – mieszanka płatków zbożowych z dodatkiem suszonych owoców i/lub orzechów, opakowanie ok. 500 g. Produkt śniadaniowy suchy i chrupiący, bez zawilgocenia, zbryleń, pleśni i obcych zapachów. Opakowanie fabrycznie zamknięte, nieuszkodzone i prawidłowo oznakowane; pozostały okres przydatności w dniu dostawy nie krótszy niż 6 miesięcy.</t>
  </si>
  <si>
    <t>Musztarda dijon 185 g, bez zawartości chemicznych substancji dodatkowych do żywności  (głównie substancji konserwujących, regulatorów kwasowości), bez dodatku octu spirytusowego</t>
  </si>
  <si>
    <t>Ocet spirytusowy spożywczy 10%, klarowny, bez osadu i obcych zapachów, opakowanie ok. 500 ml w butelce z nienaruszonym zamknięciem. Opakowanie fabrycznie zamknięte, nieuszkodzone i prawidłowo oznakowane; pozostały okres przydatności w dniu dostawy nie krótszy niż 12 miesięcy.</t>
  </si>
  <si>
    <t>Olej rzepakowy spożywczy, rafinowany, opakowanie 1 l. Olej klarowny, o jasnożółtej barwie, bez osadu, zmętnienia, zjełczenia i obcych zapachów; butelka z nienaruszonym zamknięciem. Opakowanie fabrycznie zamknięte, nieuszkodzone i prawidłowo oznakowane; pozostały okres przydatności w dniu dostawy nie krótszy niż 6 miesięcy.</t>
  </si>
  <si>
    <t>Oliwa z oliwek extra virgin lub oliwa z oliwek, opakowanie 250 ml. Produkt klarowny, o barwie i smaku właściwym dla oliwy, bez osadu, zjełczenia i obcych zapachów; butelka z nienaruszonym zamknięciem. Opakowanie fabrycznie zamknięte, nieuszkodzone i prawidłowo oznakowane; pozostały okres przydatności w dniu dostawy nie krótszy niż 6 miesięcy.</t>
  </si>
  <si>
    <t>Oliwki czarne, opakowanie ok 250g. Produkt pasteryzowany/sterylizowany, surowiec jędrny, o typowej barwie i smaku, bez zanieczyszczeń, pleśni i obcych zapachów; zalewa klarowna, opakowanie bez wgnieceń, korozji i wybrzuszeń. Opakowanie fabrycznie zamknięte, nieuszkodzone i prawidłowo oznakowane; pozostały okres przydatności w dniu dostawy nie krótszy niż 6 miesięcy.</t>
  </si>
  <si>
    <t>Oliwki zielone, opakowanie ok 250g. Produkt pasteryzowany/sterylizowany, surowiec jędrny, o typowej barwie i smaku, bez zanieczyszczeń, pleśni i obcych zapachów; zalewa klarowna, opakowanie bez wgnieceń, korozji i wybrzuszeń. Opakowanie fabrycznie zamknięte, nieuszkodzone i prawidłowo oznakowane; pozostały okres przydatności w dniu dostawy nie krótszy niż 6 miesięcy.</t>
  </si>
  <si>
    <t>Orzechy włoskie, opakowanie 100 g. Produkt suchy, bez łupin i zanieczyszczeń, o naturalnym smaku i zapachu, bez zjełczenia, pleśni i śladów szkodników. Opakowanie fabrycznie zamknięte, nieuszkodzone i prawidłowo oznakowane; pozostały okres przydatności w dniu dostawy nie krótszy niż 6 miesięcy.</t>
  </si>
  <si>
    <t>Panierka panko, opakowanie ok. 400 g. Panierka pszenna gruboziarnista, sucha, jasna, chrupiąca po obróbce, bez zbryleń, zanieczyszczeń i obcych zapachów. Opakowanie fabrycznie zamknięte, nieuszkodzone i prawidłowo oznakowane; pozostały okres przydatności w dniu dostawy nie krótszy niż 6 miesięcy.</t>
  </si>
  <si>
    <t>Passata pomidorowa, opakowanie 680g. Produkt o jednolitej konsystencji, charakterystycznej barwie, smaku i zapachu, bez rozwarstwienia, fermentacji, pleśni i obcych posmaków. Opakowanie fabrycznie zamknięte, nieuszkodzone i prawidłowo oznakowane; pozostały okres przydatności w dniu dostawy nie krótszy niż 3 miesiące.</t>
  </si>
  <si>
    <t>Pasta wasabi, pikantna, jednorodna, bez rozwarstwień, tubka ok. 40–50 g. Produkt o jednolitej konsystencji, charakterystycznej barwie, smaku i zapachu, bez rozwarstwienia, fermentacji, pleśni i obcych posmaków. Opakowanie fabrycznie zamknięte, nieuszkodzone i prawidłowo oznakowane; pozostały okres przydatności w dniu dostawy nie krótszy niż 3 miesiące.</t>
  </si>
  <si>
    <t>Pesto zielone na bazie bazylii, oleju, sera i orzechów lub nasion, słoik ok. 180–200 g. Produkt o jednolitej konsystencji, charakterystycznej barwie, smaku i zapachu, bez rozwarstwienia, fermentacji, pleśni i obcych posmaków. Opakowanie fabrycznie zamknięte, nieuszkodzone i prawidłowo oznakowane; pozostały okres przydatności w dniu dostawy nie krótszy niż 3 miesiące.</t>
  </si>
  <si>
    <t>Pieprz czarny mielony - przyprawa, opakowanie ok 20 g. Przyprawa suszona, o intensywnym i charakterystycznym aromacie, sucha, bez zbryleń, zanieczyszczeń, pleśni, szkodników i obcych zapachów. Opakowanie fabrycznie zamknięte, nieuszkodzone i prawidłowo oznakowane; pozostały okres przydatności w dniu dostawy nie krótszy niż 6 miesięcy.</t>
  </si>
  <si>
    <t>Pieprz czarny ziarnisty - przyprawa, opakowanie ok 20 g. Przyprawa suszona, o intensywnym i charakterystycznym aromacie, sucha, bez zbryleń, zanieczyszczeń, pleśni, szkodników i obcych zapachów. Opakowanie fabrycznie zamknięte, nieuszkodzone i prawidłowo oznakowane; pozostały okres przydatności w dniu dostawy nie krótszy niż 6 miesięcy.</t>
  </si>
  <si>
    <t>Pieprz mielony biały - przyprawa, opakowanie ok 20 g. Przyprawa suszona, o intensywnym i charakterystycznym aromacie, sucha, bez zbryleń, zanieczyszczeń, pleśni, szkodników i obcych zapachów. Opakowanie fabrycznie zamknięte, nieuszkodzone i prawidłowo oznakowane; pozostały okres przydatności w dniu dostawy nie krótszy niż 6 miesięcy.</t>
  </si>
  <si>
    <t>Płatki chili. Przyprawa suszona, o intensywnym i charakterystycznym aromacie, sucha, bez zbryleń, zanieczyszczeń, pleśni, szkodników i obcych zapachów. Opakowanie fabrycznie zamknięte, nieuszkodzone i prawidłowo oznakowane; pozostały okres przydatności w dniu dostawy nie krótszy niż 6 miesięcy.</t>
  </si>
  <si>
    <t>PŁATKI KUKURYDZIANE – płatki śniadaniowe, kukurydziane, bez dodatku glutenu, opakowanie 500 g - 750g. Produkt śniadaniowy suchy i chrupiący, bez zawilgocenia, zbryleń, pleśni i obcych zapachów. Opakowanie fabrycznie zamknięte, nieuszkodzone i prawidłowo oznakowane; pozostały okres przydatności w dniu dostawy nie krótszy niż 6 miesięcy.</t>
  </si>
  <si>
    <t>Płatki migdałowe, opakowanie ok. 100 g. Produkt suchy, bez łupin i zanieczyszczeń, o naturalnym smaku i zapachu, bez zjełczenia, pleśni i śladów szkodników. Opakowanie fabrycznie zamknięte, nieuszkodzone i prawidłowo oznakowane; pozostały okres przydatności w dniu dostawy nie krótszy niż 6 miesięcy.</t>
  </si>
  <si>
    <t>Płatki ryżowe. Produkt suchy, klasa jakości I, ziarna zdrowe, czyste, wyrównane, bez zanieczyszczeń, pleśni, szkodników i obcych zapachów. Opakowanie fabrycznie zamknięte, nieuszkodzone i prawidłowo oznakowane; pozostały okres przydatności w dniu dostawy nie krótszy niż 6 miesięcy.</t>
  </si>
  <si>
    <t>Prażone algi morskie nori w arkuszach, suche, kruche i równomiernie wybarwione, opakowanie ok. 10–25 g. Bez zawilgocenia, pleśni, zanieczyszczeń i obcych zapachów. Opakowanie fabrycznie zamknięte, nieuszkodzone i prawidłowo oznakowane; pozostały okres przydatności w dniu dostawy nie krótszy niż 6 miesięcy.</t>
  </si>
  <si>
    <t>Proszek do pieczenia - 30 g. Produkt spożywczy w proszku lub granulacie, sypki, bez zbryleń i zanieczyszczeń, o właściwościach technologicznych typowych dla produktu. Opakowanie fabrycznie zamknięte, nieuszkodzone i prawidłowo oznakowane; pozostały okres przydatności w dniu dostawy nie krótszy niż 6 miesięcy.</t>
  </si>
  <si>
    <t>Przecier pomidorowy 500 ml. Produkt o jednolitej konsystencji, charakterystycznej barwie, smaku i zapachu, bez rozwarstwienia, fermentacji, pleśni i obcych posmaków. Opakowanie fabrycznie zamknięte, nieuszkodzone i prawidłowo oznakowane; pozostały okres przydatności w dniu dostawy nie krótszy niż 3 miesiące.</t>
  </si>
  <si>
    <t>Przyprawa chili. Przyprawa suszona, o intensywnym i charakterystycznym aromacie, sucha, bez zbryleń, zanieczyszczeń, pleśni, szkodników i obcych zapachów. Opakowanie fabrycznie zamknięte, nieuszkodzone i prawidłowo oznakowane; pozostały okres przydatności w dniu dostawy nie krótszy niż 6 miesięcy.</t>
  </si>
  <si>
    <t>Przyprawa curry. Przyprawa suszona, o intensywnym i charakterystycznym aromacie, sucha, bez zbryleń, zanieczyszczeń, pleśni, szkodników i obcych zapachów. Opakowanie fabrycznie zamknięte, nieuszkodzone i prawidłowo oznakowane; pozostały okres przydatności w dniu dostawy nie krótszy niż 6 miesięcy.</t>
  </si>
  <si>
    <t>Przyprawa do flaków. Mieszanka przyprawowa sucha, sypka, bez zbryleń, pleśni, szkodników i obcych zapachów; skład podany na opakowaniu, bez niedeklarowanych dodatków. Opakowanie fabrycznie zamknięte, nieuszkodzone i prawidłowo oznakowane; pozostały okres przydatności w dniu dostawy nie krótszy niż 6 miesięcy.</t>
  </si>
  <si>
    <t>Przyprawa do grilla. Mieszanka przyprawowa sucha, sypka, bez zbryleń, pleśni, szkodników i obcych zapachów; skład podany na opakowaniu, bez niedeklarowanych dodatków. Opakowanie fabrycznie zamknięte, nieuszkodzone i prawidłowo oznakowane; pozostały okres przydatności w dniu dostawy nie krótszy niż 6 miesięcy.</t>
  </si>
  <si>
    <t>Przyprawa do karkówki. Mieszanka przyprawowa sucha, sypka, bez zbryleń, pleśni, szkodników i obcych zapachów; skład podany na opakowaniu, bez niedeklarowanych dodatków. Opakowanie fabrycznie zamknięte, nieuszkodzone i prawidłowo oznakowane; pozostały okres przydatności w dniu dostawy nie krótszy niż 6 miesięcy.</t>
  </si>
  <si>
    <t>Przyprawa do kurczaka - opakowanie ok 20 g. Mieszanka przyprawowa sucha, sypka, bez zbryleń, pleśni, szkodników i obcych zapachów; skład podany na opakowaniu, bez niedeklarowanych dodatków. Opakowanie fabrycznie zamknięte, nieuszkodzone i prawidłowo oznakowane; pozostały okres przydatności w dniu dostawy nie krótszy niż 6 miesięcy.</t>
  </si>
  <si>
    <t>Przyprawa do pierników. Mieszanka przyprawowa sucha, sypka, bez zbryleń, pleśni, szkodników i obcych zapachów; skład podany na opakowaniu, bez niedeklarowanych dodatków. Opakowanie fabrycznie zamknięte, nieuszkodzone i prawidłowo oznakowane; pozostały okres przydatności w dniu dostawy nie krótszy niż 6 miesięcy.</t>
  </si>
  <si>
    <t>Przyprawa do sałatek. Mieszanka przyprawowa sucha, sypka, bez zbryleń, pleśni, szkodników i obcych zapachów; skład podany na opakowaniu, bez niedeklarowanych dodatków. Opakowanie fabrycznie zamknięte, nieuszkodzone i prawidłowo oznakowane; pozostały okres przydatności w dniu dostawy nie krótszy niż 6 miesięcy.</t>
  </si>
  <si>
    <t>Przyprawa kebab/gyros - opakowanie ok 30 g. Mieszanka przyprawowa sucha, sypka, bez zbryleń, pleśni, szkodników i obcych zapachów; skład podany na opakowaniu, bez niedeklarowanych dodatków. Opakowanie fabrycznie zamknięte, nieuszkodzone i prawidłowo oznakowane; pozostały okres przydatności w dniu dostawy nie krótszy niż 6 miesięcy.</t>
  </si>
  <si>
    <t>Przyprawa owoce jałowca - opakowanie ok 200 g. Przyprawa suszona, o intensywnym i charakterystycznym aromacie, sucha, bez zbryleń, zanieczyszczeń, pleśni, szkodników i obcych zapachów. Opakowanie fabrycznie zamknięte, nieuszkodzone i prawidłowo oznakowane; pozostały okres przydatności w dniu dostawy nie krótszy niż 6 miesięcy.</t>
  </si>
  <si>
    <t>Przyprawa pieprz cytrynowy - przyprawa, opakowanie ok 20 g. Przyprawa suszona, o intensywnym i charakterystycznym aromacie, sucha, bez zbryleń, zanieczyszczeń, pleśni, szkodników i obcych zapachów. Opakowanie fabrycznie zamknięte, nieuszkodzone i prawidłowo oznakowane; pozostały okres przydatności w dniu dostawy nie krótszy niż 6 miesięcy.</t>
  </si>
  <si>
    <t>Przyprawa uniwersalna - opakowanie ok 200 g. Mieszanka przyprawowa sucha, sypka, bez zbryleń, pleśni, szkodników i obcych zapachów; skład podany na opakowaniu, bez niedeklarowanych dodatków. Opakowanie fabrycznie zamknięte, nieuszkodzone i prawidłowo oznakowane; pozostały okres przydatności w dniu dostawy nie krótszy niż 6 miesięcy.</t>
  </si>
  <si>
    <t>Przyprawa w płynie typu Maggi lub równoważna, do zup i sosów, butelka ok. 200–250 ml. Produkt o jednolitej konsystencji, charakterystycznej barwie, smaku i zapachu, bez rozwarstwienia, fermentacji, pleśni i obcych posmaków. Opakowanie fabrycznie zamknięte, nieuszkodzone i prawidłowo oznakowane; pozostały okres przydatności w dniu dostawy nie krótszy niż 3 miesiące.</t>
  </si>
  <si>
    <t>Rodzynki 100g , bez dodatkowych aromatów, pakowane w torebki, sypkie bez zbryleń , opakowanie nienaruszone, wolne od zanieczyszczeń biologicznych, szkodnikow i ich pozostałości, oznakowane danymi producenta</t>
  </si>
  <si>
    <t>Rozmaryn. Przyprawa suszona, o intensywnym i charakterystycznym aromacie, sucha, bez zbryleń, zanieczyszczeń, pleśni, szkodników i obcych zapachów. Opakowanie fabrycznie zamknięte, nieuszkodzone i prawidłowo oznakowane; pozostały okres przydatności w dniu dostawy nie krótszy niż 6 miesięcy.</t>
  </si>
  <si>
    <t>Ryż biały długoziarnisty, klasa jakości I, opakowanie 1 kg. Produkt suchy, klasa jakości I, ziarna zdrowe, czyste, wyrównane, bez zanieczyszczeń, pleśni, szkodników i obcych zapachów. Opakowanie fabrycznie zamknięte, nieuszkodzone i prawidłowo oznakowane; pozostały okres przydatności w dniu dostawy nie krótszy niż 6 miesięcy.</t>
  </si>
  <si>
    <t>Ryż do sushi, krótkoziarnisty, o wysokiej kleistości po ugotowaniu, opakowanie ok. 500 g–1 kg. Produkt suchy, klasa jakości I, ziarna zdrowe, czyste, wyrównane, bez zanieczyszczeń, pleśni, szkodników i obcych zapachów. Opakowanie fabrycznie zamknięte, nieuszkodzone i prawidłowo oznakowane; pozostały okres przydatności w dniu dostawy nie krótszy niż 6 miesięcy.</t>
  </si>
  <si>
    <t>Ryż jaśminowy. Produkt suchy, klasa jakości I, ziarna zdrowe, czyste, wyrównane, bez zanieczyszczeń, pleśni, szkodników i obcych zapachów. Opakowanie fabrycznie zamknięte, nieuszkodzone i prawidłowo oznakowane; pozostały okres przydatności w dniu dostawy nie krótszy niż 6 miesięcy.</t>
  </si>
  <si>
    <t>Seler konserwowy. Produkt pasteryzowany/sterylizowany, surowiec jędrny, o typowej barwie i smaku, bez zanieczyszczeń, pleśni i obcych zapachów; zalewa klarowna, opakowanie bez wgnieceń, korozji i wybrzuszeń. Opakowanie fabrycznie zamknięte, nieuszkodzone i prawidłowo oznakowane; pozostały okres przydatności w dniu dostawy nie krótszy niż 6 miesięcy.</t>
  </si>
  <si>
    <t>Ser cheddar op. 125g. Konsystencja, barwa, smak i zapach charakterystyczne dla produktu; bez pleśni innych niż technologicznie właściwa, rozwarstwień, obcych posmaków i oznak zepsucia. Produkt przechowywany i dostarczany w warunkach chłodniczych. Opakowanie fabrycznie zamknięte, nieuszkodzone i prawidłowo oznakowane; pozostały okres przydatności w dniu dostawy nie krótszy niż 14 dni.</t>
  </si>
  <si>
    <t>Ser emmental ( typ szwajcarski) op. 125g. Konsystencja, barwa, smak i zapach charakterystyczne dla produktu; bez pleśni innych niż technologicznie właściwa, rozwarstwień, obcych posmaków i oznak zepsucia. Produkt przechowywany i dostarczany w warunkach chłodniczych. Opakowanie fabrycznie zamknięte, nieuszkodzone i prawidłowo oznakowane; pozostały okres przydatności w dniu dostawy nie krótszy niż 14 dni.</t>
  </si>
  <si>
    <t>Ser parmezan op. 125g. Konsystencja, barwa, smak i zapach charakterystyczne dla produktu; bez pleśni innych niż technologicznie właściwa, rozwarstwień, obcych posmaków i oznak zepsucia. Produkt przechowywany i dostarczany w warunkach chłodniczych. Opakowanie fabrycznie zamknięte, nieuszkodzone i prawidłowo oznakowane; pozostały okres przydatności w dniu dostawy nie krótszy niż 14 dni.</t>
  </si>
  <si>
    <t>Ser pleśniowy typu Camembert, dojrzewający, z białą skórką pleśniową, opakowanie ok. 120–150 g. Miąższ kremowy, smak i zapach charakterystyczne, bez uszkodzeń opakowania, obcych przebarwień i oznak zepsucia. Produkt dostarczany w warunkach chłodniczych. Opakowanie fabrycznie zamknięte, nieuszkodzone i prawidłowo oznakowane; pozostały okres przydatności w dniu dostawy nie krótszy niż 14 dni.</t>
  </si>
  <si>
    <t>Soczewica. Produkt suchy, klasa jakości I, ziarna zdrowe, czyste, wyrównane, bez zanieczyszczeń, pleśni, szkodników i obcych zapachów. Opakowanie fabrycznie zamknięte, nieuszkodzone i prawidłowo oznakowane; pozostały okres przydatności w dniu dostawy nie krótszy niż 6 miesięcy.</t>
  </si>
  <si>
    <t>Sos chili typu Tabasco lub równoważny, pikantny, na bazie papryki chili, octu i soli, butelka ok. 60–150 ml. Produkt o jednolitej konsystencji, charakterystycznej barwie, smaku i zapachu, bez rozwarstwienia, fermentacji, pleśni i obcych posmaków. Opakowanie fabrycznie zamknięte, nieuszkodzone i prawidłowo oznakowane; pozostały okres przydatności w dniu dostawy nie krótszy niż 3 miesiące.</t>
  </si>
  <si>
    <t>Sos czekoladowy w butelce. Polewa deserowa o jednolitej, płynnej konsystencji, bez rozwarstwień i obcych posmaków, butelka z dozownikiem. Opakowanie fabrycznie zamknięte, nieuszkodzone i prawidłowo oznakowane; pozostały okres przydatności w dniu dostawy nie krótszy niż 3 miesiące.</t>
  </si>
  <si>
    <t>Sos sałatkowo-koperkowy w proszku, saszetka ok. 9 g. Mieszanka sucha, sypka, bez zbryleń i zawilgocenia, z wyraźnym aromatem koperku, przeznaczona do przygotowania sosu zgodnie z instrukcją producenta. Opakowanie fabrycznie zamknięte, nieuszkodzone i prawidłowo oznakowane; pozostały okres przydatności w dniu dostawy nie krótszy niż 6 miesięcy.</t>
  </si>
  <si>
    <t>Sos sojowy w jednorazowych saszetkach po ok. 9 g, naturalnie fermentowany, o charakterystycznym słono-sojowym smaku. Produkt o jednolitej konsystencji, charakterystycznej barwie, smaku i zapachu, bez rozwarstwienia, fermentacji, pleśni i obcych posmaków. Opakowanie fabrycznie zamknięte, nieuszkodzone i prawidłowo oznakowane; pozostały okres przydatności w dniu dostawy nie krótszy niż 3 miesiące.</t>
  </si>
  <si>
    <t>Sos waniliowy w butelce. Polewa deserowa o jednolitej, płynnej konsystencji, bez rozwarstwień i obcych posmaków, butelka z dozownikiem. Opakowanie fabrycznie zamknięte, nieuszkodzone i prawidłowo oznakowane; pozostały okres przydatności w dniu dostawy nie krótszy niż 3 miesiące.</t>
  </si>
  <si>
    <t>Sól morska spożywcza, drobnoziarnista, opakowanie 1 kg. Produkt suchy, sypki, bez zbryleń, zanieczyszczeń i obcych zapachów. Opakowanie fabrycznie zamknięte, nieuszkodzone i prawidłowo oznakowane; pozostały okres przydatności w dniu dostawy nie krótszy niż 12 miesięcy.</t>
  </si>
  <si>
    <t>Sól warzona jodowana, spożywcza, drobnoziarnista, opakowanie 1 kg. Produkt suchy, sypki, biały, bez zbryleń, zanieczyszczeń i obcych zapachów. Opakowanie fabrycznie zamknięte, nieuszkodzone i prawidłowo oznakowane; pozostały okres przydatności w dniu dostawy nie krótszy niż 12 miesięcy.</t>
  </si>
  <si>
    <t>Suszone pomidory. Produkt pasteryzowany/sterylizowany, surowiec jędrny, o typowej barwie i smaku, bez zanieczyszczeń, pleśni i obcych zapachów; zalewa klarowna, opakowanie bez wgnieceń, korozji i wybrzuszeń. Opakowanie fabrycznie zamknięte, nieuszkodzone i prawidłowo oznakowane; pozostały okres przydatności w dniu dostawy nie krótszy niż 6 miesięcy.</t>
  </si>
  <si>
    <t>Syrop owocowy, opakowanie ok 420ml. Syrop zagęszczony do rozcieńczania, o deklarowanym smaku owocowym, bez osadu, fermentacji i obcych zapachów. Opakowanie fabrycznie zamknięte, nieuszkodzone i prawidłowo oznakowane; pozostały okres przydatności w dniu dostawy nie krótszy niż 3 miesiące.</t>
  </si>
  <si>
    <t>Śliwki suszone kalifornijskie, bez pestek -200 g - bez cukru. Owoce suszone, bez oznak fermentacji, pleśni, zanieczyszczeń i szkodników, o naturalnej barwie, smaku i zapachu, bez nadmiernego scukrzenia. Opakowanie fabrycznie zamknięte, nieuszkodzone i prawidłowo oznakowane; pozostały okres przydatności w dniu dostawy nie krótszy niż 6 miesięcy.</t>
  </si>
  <si>
    <t>Śmietana kwaśna do sałatek, sosów i zup 18%- 400ml. Produkt mleczny świeży, o jednolitej konsystencji, barwie, smaku i zapachu właściwych dla produktu, bez rozwarstwienia, obcych posmaków i oznak zepsucia. Opakowanie fabrycznie zamknięte, nieuszkodzone i prawidłowo oznakowane; pozostały okres przydatności w dniu dostawy nie krótszy niż 7 dni.</t>
  </si>
  <si>
    <t>Tofu, opakowanie ok. 200 g. Konsystencja, barwa, smak i zapach charakterystyczne dla produktu; bez pleśni innych niż technologicznie właściwa, rozwarstwień, obcych posmaków i oznak zepsucia. Produkt przechowywany i dostarczany w warunkach chłodniczych. Opakowanie fabrycznie zamknięte, nieuszkodzone i prawidłowo oznakowane; pozostały okres przydatności w dniu dostawy nie krótszy niż 14 dni.</t>
  </si>
  <si>
    <t>Tortilla pszenna, placki okrągłe, miękkie i elastyczne, opakowanie ok. 6–8 szt. / 250–400 g. Placki bez pęknięć, przesuszenia, pleśni i obcych zapachów, łatwe do zwijania po podgrzaniu. Opakowanie fabrycznie zamknięte, nieuszkodzone i prawidłowo oznakowane; pozostały okres przydatności w dniu dostawy nie krótszy niż 30 dni.</t>
  </si>
  <si>
    <t>Truskawki suszone - 200 g - bez cukru. Owoce suszone, bez oznak fermentacji, pleśni, zanieczyszczeń i szkodników, o naturalnej barwie, smaku i zapachu, bez nadmiernego scukrzenia. Opakowanie fabrycznie zamknięte, nieuszkodzone i prawidłowo oznakowane; pozostały okres przydatności w dniu dostawy nie krótszy niż 6 miesięcy.</t>
  </si>
  <si>
    <t>Twaróg chudy 250g Wymagania klasyfikacyjne:
struktura i konsystencja – jednolita, zwarta, porowata bez grudek,barwa naturalna, charakterystyczna dla użytych składników,smak i zapach – czysty, łagodny, lekko kwaśny, aromatyczny, charakterystyczny
Cechy dyskwalifikujące:
obce posmaki, zapachy, zmiana barwy, jej niejednolitość,
rozwarstwienie, objawy pleśnienia, fermentacji, jełczenia, psucia,brak oznakowania serków, ich uszkodzenia mechaniczne,zabrudzenia</t>
  </si>
  <si>
    <t>Twaróg sernikowy Wymagania klasyfikacyjne:
struktura i konsystencja – jednolita, zwarta, porowata bez grudek,barwa naturalna, charakterystyczna dla użytych składników,smak i zapach – czysty, łagodny, lekko kwaśny, aromatyczny, charakterystyczny
Cechy dyskwalifikujące:
obce posmaki, zapachy, zmiana barwy, jej niejednolitość,
rozwarstwienie, objawy pleśnienia, fermentacji, jełczenia, psucia,brak oznakowania serków, ich uszkodzenia mechaniczne,zabrudzenia</t>
  </si>
  <si>
    <t>Wiórki kokosowe 100 g. Produkt suchy, bez łupin i zanieczyszczeń, o naturalnym smaku i zapachu, bez zjełczenia, pleśni i śladów szkodników. Opakowanie fabrycznie zamknięte, nieuszkodzone i prawidłowo oznakowane; pozostały okres przydatności w dniu dostawy nie krótszy niż 6 miesięcy.</t>
  </si>
  <si>
    <t>Wiśnie mrożone opakowanie ok. 500 g. Produkt głęboko mrożony, warzywa/owoce czyste, bez oznak rozmrożenia, zbrylenia i ponownego zamrożenia; barwa i zapach typowe dla produktu. Opakowanie fabrycznie zamknięte, nieuszkodzone i prawidłowo oznakowane; pozostały okres przydatności w dniu dostawy nie krótszy niż 6 miesięcy.</t>
  </si>
  <si>
    <t>Włoszczyzna słupki 450 g. Produkt głęboko mrożony, warzywa/owoce czyste, bez oznak rozmrożenia, zbrylenia i ponownego zamrożenia; barwa i zapach typowe dla produktu. Opakowanie fabrycznie zamknięte, nieuszkodzone i prawidłowo oznakowane; pozostały okres przydatności w dniu dostawy nie krótszy niż 6 miesięcy.</t>
  </si>
  <si>
    <t>Woda gazowana, opakowanie ok 1,5 l. Naturalna woda mineralna lub źródlana, nasycona dwutlenkiem węgla, klarowna, bez osadu i obcego smaku lub zapachu, w butelce PET z nienaruszonym zamknięciem. Opakowanie fabrycznie zamknięte, nieuszkodzone i prawidłowo oznakowane; pozostały okres przydatności w dniu dostawy nie krótszy niż 6 miesięcy.</t>
  </si>
  <si>
    <t>Woda niegazowana, opakowanie ok 1,5 l. Naturalna woda mineralna lub źródlana, niegazowana, klarowna, bez osadu i obcego smaku lub zapachu, w butelce PET z nienaruszonym zamknięciem. Opakowanie fabrycznie zamknięte, nieuszkodzone i prawidłowo oznakowane; pozostały okres przydatności w dniu dostawy nie krótszy niż 6 miesięcy.</t>
  </si>
  <si>
    <t>Zakwas na żurek, naturalnie fermentowany, płynny, opakowanie ok. 1 l. Smak kwaśny, zapach charakterystyczny, konsystencja jednorodna po wymieszaniu, bez pleśni, gazowania i obcych zapachów. Produkt dostarczany w warunkach chłodniczych, jeżeli wymaga tego producent. Opakowanie fabrycznie zamknięte, nieuszkodzone i prawidłowo oznakowane; pozostały okres przydatności w dniu dostawy nie krótszy niż 14 dni.</t>
  </si>
  <si>
    <t>Zioła prowansalskie - przyprawa, opakowanie ok 20 g. Przyprawa suszona, o intensywnym i charakterystycznym aromacie, sucha, bez zbryleń, zanieczyszczeń, pleśni, szkodników i obcych zapachów. Opakowanie fabrycznie zamknięte, nieuszkodzone i prawidłowo oznakowane; pozostały okres przydatności w dniu dostawy nie krótszy niż 6 miesięcy.</t>
  </si>
  <si>
    <t>Żelatyna spożywcza w proszku lub granulacie, opakowanie ok. 50 g. Produkt sypki, bez zbryleń i zanieczyszczeń, bezbarwny lub jasnożółty po rozpuszczeniu, o prawidłowej zdolności żelowania. Opakowanie fabrycznie zamknięte, nieuszkodzone i prawidłowo oznakowane; pozostały okres przydatności w dniu dostawy nie krótszy niż 12 miesięcy.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</si>
  <si>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</si>
  <si>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</si>
  <si>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</si>
  <si>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</si>
  <si>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</si>
  <si>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</si>
  <si>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</si>
  <si>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</si>
  <si>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</si>
  <si>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</si>
  <si>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</si>
  <si>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</si>
  <si>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</si>
  <si>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</si>
  <si>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</si>
  <si>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</si>
  <si>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</si>
  <si>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</si>
  <si>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</si>
  <si>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</si>
  <si>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</si>
  <si>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</si>
  <si>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</si>
  <si>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</si>
  <si>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</si>
  <si>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</si>
  <si>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</si>
  <si>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</si>
  <si>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</si>
  <si>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</si>
  <si>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</si>
  <si>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</si>
  <si>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</si>
  <si>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</si>
  <si>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</si>
  <si>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</si>
  <si>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</si>
  <si>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</si>
  <si>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</si>
  <si>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</si>
  <si>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</si>
  <si>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</si>
  <si>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</si>
  <si>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</si>
  <si>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</si>
  <si>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</si>
  <si>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</si>
  <si>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</si>
  <si>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</si>
  <si>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</si>
  <si>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</si>
  <si>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</si>
  <si>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</si>
  <si>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</si>
  <si>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</si>
  <si>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</si>
  <si>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</si>
  <si>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</si>
  <si>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</si>
  <si>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</si>
  <si>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</si>
  <si>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</si>
  <si>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</si>
  <si>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</si>
  <si>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</si>
  <si>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</si>
  <si>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</si>
  <si>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</si>
  <si>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</si>
  <si>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</si>
  <si>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</si>
  <si>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</si>
  <si>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</si>
  <si>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</si>
  <si>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</si>
  <si>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</si>
  <si>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</si>
  <si>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</si>
  <si>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</si>
  <si>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</si>
  <si>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</si>
  <si>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</si>
  <si>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</si>
  <si>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</si>
  <si>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</si>
  <si>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</si>
  <si>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</si>
  <si>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</si>
  <si>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</si>
  <si>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</si>
  <si>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</si>
  <si>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</si>
  <si>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</si>
  <si>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</si>
  <si>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</si>
  <si>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</si>
  <si>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</si>
  <si>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</si>
  <si>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</si>
  <si>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</si>
  <si>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</si>
  <si>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</si>
  <si>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</si>
  <si>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</si>
  <si>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</si>
  <si>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</si>
  <si>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</si>
  <si>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</si>
  <si>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</si>
  <si>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</si>
  <si>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</si>
  <si>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</si>
  <si>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</si>
  <si>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</si>
  <si>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</si>
  <si>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</si>
  <si>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</si>
  <si>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</si>
  <si>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</si>
  <si>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</si>
  <si>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</si>
  <si>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</si>
  <si>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</si>
  <si>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</si>
  <si>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</si>
  <si>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</si>
  <si>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</si>
  <si>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</si>
  <si>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</si>
  <si>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</si>
  <si>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</si>
  <si>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</si>
  <si>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Pieprz zielony - przyprawa, opakowanie ok 20 g. Przyprawa suszona, o intensywnym i charakterystycznym aromacie, sucha, bez zbryleń, zanieczyszczeń, pleśni, szkodników i obcych zapachów. Opakowanie fabrycznie zamknięte, nieuszkodzone i prawidłowo oznakowane; pozostały okres przydatności w dniu dostawy nie krótszy niż 6 miesięcy.</t>
  </si>
  <si>
    <t>Część 12 Załącznik nr 1K do SWZ</t>
  </si>
  <si>
    <t>MWK.BK.260.14.2026</t>
  </si>
  <si>
    <t>Formularz cenowy
Specyfikacja asortymentowo-ilościowa
Część 12	Sukcesywne dostawy artykułów spożywczych, nabiału i przetworów mlecznych dla OSiW  w Jaciążku</t>
  </si>
  <si>
    <t>PODPIS ELEKTRONICZNY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</si>
</sst>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415]General"/>
  </numFmts>
  <fonts count="12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0"/>
      <color rgb="FF000000"/>
      <name val="Arial1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64" fontId="3" fillId="0" borderId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6" fillId="0" borderId="1" xfId="1" applyFont="1" applyBorder="1" applyAlignment="1" applyProtection="1">
      <alignment horizontal="center" vertical="center" wrapText="1"/>
      <protection hidden="1"/>
    </xf>
    <xf numFmtId="164" fontId="6" fillId="0" borderId="5" xfId="1" applyFont="1" applyBorder="1" applyAlignment="1" applyProtection="1">
      <alignment horizontal="center" vertical="center" wrapText="1"/>
      <protection hidden="1"/>
    </xf>
    <xf numFmtId="0" fontId="5" fillId="2" borderId="1" xfId="0" applyFont="1" applyFill="1" applyBorder="1" applyAlignment="1">
      <alignment horizontal="center" vertical="center" wrapText="1"/>
    </xf>
    <xf numFmtId="164" fontId="6" fillId="2" borderId="1" xfId="1" applyFont="1" applyFill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1" xfId="0" applyFont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44" fontId="5" fillId="0" borderId="1" xfId="0" applyNumberFormat="1" applyFont="1" applyBorder="1" applyAlignment="1">
      <alignment horizontal="center" vertical="center" wrapText="1"/>
    </xf>
    <xf numFmtId="164" fontId="6" fillId="0" borderId="3" xfId="1" applyFont="1" applyBorder="1" applyAlignment="1" applyProtection="1">
      <alignment horizontal="center" vertical="center" wrapText="1"/>
      <protection hidden="1"/>
    </xf>
    <xf numFmtId="0" fontId="10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70"/>
  <sheetViews>
    <sheetView tabSelected="1" zoomScaleNormal="100" workbookViewId="0">
      <selection activeCell="A237" sqref="A237:I237"/>
    </sheetView>
  </sheetViews>
  <sheetFormatPr defaultRowHeight="14.4"/>
  <cols>
    <col min="1" max="1" width="9.109375" style="1"/>
    <col min="2" max="2" width="35.88671875" customWidth="1"/>
    <col min="3" max="4" width="8.88671875" style="12"/>
    <col min="5" max="5" width="14" customWidth="1"/>
    <col min="6" max="6" width="10.6640625" customWidth="1"/>
    <col min="8" max="8" width="9.33203125" bestFit="1" customWidth="1"/>
    <col min="9" max="9" width="10.5546875" bestFit="1" customWidth="1"/>
  </cols>
  <sheetData>
    <row r="1" spans="1:9" ht="15.6">
      <c r="A1" s="25" t="s">
        <v>465</v>
      </c>
      <c r="B1" s="25"/>
      <c r="C1" s="25"/>
      <c r="D1" s="25"/>
      <c r="E1" s="25"/>
      <c r="F1" s="25"/>
      <c r="G1" s="25"/>
      <c r="H1" s="25"/>
      <c r="I1" s="25"/>
    </row>
    <row r="2" spans="1:9" ht="15.6">
      <c r="A2" s="4"/>
      <c r="B2" s="4" t="s">
        <v>466</v>
      </c>
      <c r="C2" s="4"/>
      <c r="D2" s="4"/>
      <c r="E2" s="4"/>
      <c r="F2" s="4"/>
      <c r="G2" s="4"/>
      <c r="H2" s="4"/>
      <c r="I2" s="4"/>
    </row>
    <row r="3" spans="1:9" ht="19.2" customHeight="1">
      <c r="B3" s="30" t="s">
        <v>467</v>
      </c>
      <c r="C3" s="30"/>
      <c r="D3" s="30"/>
      <c r="E3" s="30"/>
      <c r="F3" s="30"/>
      <c r="G3" s="30"/>
      <c r="H3" s="30"/>
    </row>
    <row r="4" spans="1:9" ht="19.2" customHeight="1">
      <c r="B4" s="30"/>
      <c r="C4" s="30"/>
      <c r="D4" s="30"/>
      <c r="E4" s="30"/>
      <c r="F4" s="30"/>
      <c r="G4" s="30"/>
      <c r="H4" s="30"/>
    </row>
    <row r="5" spans="1:9" ht="19.2" customHeight="1">
      <c r="B5" s="30"/>
      <c r="C5" s="30"/>
      <c r="D5" s="30"/>
      <c r="E5" s="30"/>
      <c r="F5" s="30"/>
      <c r="G5" s="30"/>
      <c r="H5" s="30"/>
    </row>
    <row r="6" spans="1:9" ht="19.2" customHeight="1">
      <c r="B6" s="30"/>
      <c r="C6" s="30"/>
      <c r="D6" s="30"/>
      <c r="E6" s="30"/>
      <c r="F6" s="30"/>
      <c r="G6" s="30"/>
      <c r="H6" s="30"/>
    </row>
    <row r="7" spans="1:9" ht="15.6">
      <c r="B7" s="2"/>
      <c r="C7" s="2"/>
      <c r="D7" s="2"/>
      <c r="E7" s="2"/>
      <c r="F7" s="2"/>
      <c r="G7" s="2"/>
      <c r="H7" s="2"/>
    </row>
    <row r="8" spans="1:9" ht="15.6">
      <c r="B8" s="2"/>
      <c r="C8" s="2"/>
      <c r="D8" s="2"/>
      <c r="E8" s="2"/>
      <c r="F8" s="2"/>
      <c r="G8" s="2"/>
      <c r="H8" s="2"/>
    </row>
    <row r="9" spans="1:9" ht="15.75" customHeight="1">
      <c r="A9" s="26" t="s">
        <v>20</v>
      </c>
      <c r="B9" s="26"/>
      <c r="C9" s="26"/>
      <c r="D9" s="26"/>
      <c r="E9" s="26"/>
      <c r="F9" s="26"/>
      <c r="G9" s="26"/>
      <c r="H9" s="26"/>
      <c r="I9" s="26"/>
    </row>
    <row r="10" spans="1:9" ht="15.75" customHeight="1">
      <c r="A10" s="3"/>
      <c r="B10" s="3"/>
      <c r="C10" s="3"/>
      <c r="D10" s="3"/>
      <c r="E10" s="3"/>
      <c r="F10" s="3"/>
      <c r="G10" s="3"/>
      <c r="H10" s="3"/>
      <c r="I10" s="3"/>
    </row>
    <row r="12" spans="1:9" ht="100.5" customHeight="1">
      <c r="A12" s="11" t="s">
        <v>0</v>
      </c>
      <c r="B12" s="11" t="s">
        <v>64</v>
      </c>
      <c r="C12" s="11" t="s">
        <v>1</v>
      </c>
      <c r="D12" s="11" t="s">
        <v>2</v>
      </c>
      <c r="E12" s="11" t="s">
        <v>3</v>
      </c>
      <c r="F12" s="11" t="s">
        <v>4</v>
      </c>
      <c r="G12" s="11" t="s">
        <v>5</v>
      </c>
      <c r="H12" s="11" t="s">
        <v>6</v>
      </c>
      <c r="I12" s="11" t="s">
        <v>7</v>
      </c>
    </row>
    <row r="13" spans="1:9">
      <c r="A13" s="11" t="s">
        <v>8</v>
      </c>
      <c r="B13" s="11" t="s">
        <v>9</v>
      </c>
      <c r="C13" s="11" t="s">
        <v>10</v>
      </c>
      <c r="D13" s="11" t="s">
        <v>11</v>
      </c>
      <c r="E13" s="11" t="s">
        <v>12</v>
      </c>
      <c r="F13" s="11" t="s">
        <v>13</v>
      </c>
      <c r="G13" s="11" t="s">
        <v>14</v>
      </c>
      <c r="H13" s="11" t="s">
        <v>15</v>
      </c>
      <c r="I13" s="11" t="s">
        <v>16</v>
      </c>
    </row>
    <row r="14" spans="1:9" ht="69">
      <c r="A14" s="6" t="s">
        <v>31</v>
      </c>
      <c r="B14" s="6" t="s">
        <v>51</v>
      </c>
      <c r="C14" s="6" t="s">
        <v>19</v>
      </c>
      <c r="D14" s="6">
        <v>14</v>
      </c>
      <c r="E14" s="16"/>
      <c r="F14" s="16">
        <f>D14*E14</f>
        <v>0</v>
      </c>
      <c r="G14" s="15"/>
      <c r="H14" s="16">
        <f>F14*G14</f>
        <v>0</v>
      </c>
      <c r="I14" s="16">
        <f>F14+H14</f>
        <v>0</v>
      </c>
    </row>
    <row r="15" spans="1:9" ht="105.6">
      <c r="A15" s="6" t="s">
        <v>32</v>
      </c>
      <c r="B15" s="18" t="s">
        <v>178</v>
      </c>
      <c r="C15" s="18" t="s">
        <v>19</v>
      </c>
      <c r="D15" s="18">
        <v>2</v>
      </c>
      <c r="E15" s="16"/>
      <c r="F15" s="16">
        <f t="shared" ref="F15:F78" si="0">D15*E15</f>
        <v>0</v>
      </c>
      <c r="G15" s="15"/>
      <c r="H15" s="16">
        <f t="shared" ref="H15:H78" si="1">F15*G15</f>
        <v>0</v>
      </c>
      <c r="I15" s="16">
        <f t="shared" ref="I15:I78" si="2">F15+H15</f>
        <v>0</v>
      </c>
    </row>
    <row r="16" spans="1:9" ht="69">
      <c r="A16" s="6" t="s">
        <v>33</v>
      </c>
      <c r="B16" s="6" t="s">
        <v>54</v>
      </c>
      <c r="C16" s="6" t="s">
        <v>19</v>
      </c>
      <c r="D16" s="6">
        <v>32</v>
      </c>
      <c r="E16" s="16"/>
      <c r="F16" s="16">
        <f t="shared" si="0"/>
        <v>0</v>
      </c>
      <c r="G16" s="15"/>
      <c r="H16" s="16">
        <f t="shared" si="1"/>
        <v>0</v>
      </c>
      <c r="I16" s="16">
        <f t="shared" si="2"/>
        <v>0</v>
      </c>
    </row>
    <row r="17" spans="1:9" ht="27.6">
      <c r="A17" s="6" t="s">
        <v>34</v>
      </c>
      <c r="B17" s="7" t="s">
        <v>92</v>
      </c>
      <c r="C17" s="6" t="s">
        <v>19</v>
      </c>
      <c r="D17" s="6">
        <v>12</v>
      </c>
      <c r="E17" s="16"/>
      <c r="F17" s="16">
        <f t="shared" si="0"/>
        <v>0</v>
      </c>
      <c r="G17" s="15"/>
      <c r="H17" s="16">
        <f t="shared" si="1"/>
        <v>0</v>
      </c>
      <c r="I17" s="16">
        <f t="shared" si="2"/>
        <v>0</v>
      </c>
    </row>
    <row r="18" spans="1:9" ht="118.8">
      <c r="A18" s="6" t="s">
        <v>35</v>
      </c>
      <c r="B18" s="19" t="s">
        <v>179</v>
      </c>
      <c r="C18" s="18" t="s">
        <v>19</v>
      </c>
      <c r="D18" s="20">
        <v>1</v>
      </c>
      <c r="E18" s="16"/>
      <c r="F18" s="16">
        <f t="shared" si="0"/>
        <v>0</v>
      </c>
      <c r="G18" s="15"/>
      <c r="H18" s="16">
        <f t="shared" si="1"/>
        <v>0</v>
      </c>
      <c r="I18" s="16">
        <f t="shared" si="2"/>
        <v>0</v>
      </c>
    </row>
    <row r="19" spans="1:9" ht="92.4">
      <c r="A19" s="6" t="s">
        <v>36</v>
      </c>
      <c r="B19" s="18" t="s">
        <v>180</v>
      </c>
      <c r="C19" s="18" t="s">
        <v>19</v>
      </c>
      <c r="D19" s="18">
        <v>2</v>
      </c>
      <c r="E19" s="16"/>
      <c r="F19" s="16">
        <f t="shared" si="0"/>
        <v>0</v>
      </c>
      <c r="G19" s="15"/>
      <c r="H19" s="16">
        <f t="shared" si="1"/>
        <v>0</v>
      </c>
      <c r="I19" s="16">
        <f t="shared" si="2"/>
        <v>0</v>
      </c>
    </row>
    <row r="20" spans="1:9" ht="105.6">
      <c r="A20" s="6" t="s">
        <v>37</v>
      </c>
      <c r="B20" s="18" t="s">
        <v>181</v>
      </c>
      <c r="C20" s="18" t="s">
        <v>19</v>
      </c>
      <c r="D20" s="18">
        <v>4</v>
      </c>
      <c r="E20" s="16"/>
      <c r="F20" s="16">
        <f t="shared" si="0"/>
        <v>0</v>
      </c>
      <c r="G20" s="15"/>
      <c r="H20" s="16">
        <f t="shared" si="1"/>
        <v>0</v>
      </c>
      <c r="I20" s="16">
        <f t="shared" si="2"/>
        <v>0</v>
      </c>
    </row>
    <row r="21" spans="1:9" ht="105.6">
      <c r="A21" s="6" t="s">
        <v>95</v>
      </c>
      <c r="B21" s="18" t="s">
        <v>182</v>
      </c>
      <c r="C21" s="18" t="s">
        <v>19</v>
      </c>
      <c r="D21" s="18">
        <v>2</v>
      </c>
      <c r="E21" s="16"/>
      <c r="F21" s="16">
        <f t="shared" si="0"/>
        <v>0</v>
      </c>
      <c r="G21" s="15"/>
      <c r="H21" s="16">
        <f t="shared" si="1"/>
        <v>0</v>
      </c>
      <c r="I21" s="16">
        <f t="shared" si="2"/>
        <v>0</v>
      </c>
    </row>
    <row r="22" spans="1:9" ht="52.8">
      <c r="A22" s="6" t="s">
        <v>96</v>
      </c>
      <c r="B22" s="19" t="s">
        <v>183</v>
      </c>
      <c r="C22" s="18" t="s">
        <v>19</v>
      </c>
      <c r="D22" s="18">
        <v>20</v>
      </c>
      <c r="E22" s="16"/>
      <c r="F22" s="16">
        <f t="shared" si="0"/>
        <v>0</v>
      </c>
      <c r="G22" s="15"/>
      <c r="H22" s="16">
        <f t="shared" si="1"/>
        <v>0</v>
      </c>
      <c r="I22" s="16">
        <f t="shared" si="2"/>
        <v>0</v>
      </c>
    </row>
    <row r="23" spans="1:9" ht="52.8">
      <c r="A23" s="6" t="s">
        <v>97</v>
      </c>
      <c r="B23" s="18" t="s">
        <v>184</v>
      </c>
      <c r="C23" s="18" t="s">
        <v>19</v>
      </c>
      <c r="D23" s="18">
        <v>5</v>
      </c>
      <c r="E23" s="16"/>
      <c r="F23" s="16">
        <f t="shared" si="0"/>
        <v>0</v>
      </c>
      <c r="G23" s="15"/>
      <c r="H23" s="16">
        <f t="shared" si="1"/>
        <v>0</v>
      </c>
      <c r="I23" s="16">
        <f t="shared" si="2"/>
        <v>0</v>
      </c>
    </row>
    <row r="24" spans="1:9" ht="55.2">
      <c r="A24" s="6" t="s">
        <v>98</v>
      </c>
      <c r="B24" s="6" t="s">
        <v>21</v>
      </c>
      <c r="C24" s="6" t="s">
        <v>19</v>
      </c>
      <c r="D24" s="6">
        <v>75</v>
      </c>
      <c r="E24" s="16"/>
      <c r="F24" s="16">
        <f t="shared" si="0"/>
        <v>0</v>
      </c>
      <c r="G24" s="15"/>
      <c r="H24" s="16">
        <f t="shared" si="1"/>
        <v>0</v>
      </c>
      <c r="I24" s="16">
        <f t="shared" si="2"/>
        <v>0</v>
      </c>
    </row>
    <row r="25" spans="1:9" ht="92.4">
      <c r="A25" s="6" t="s">
        <v>99</v>
      </c>
      <c r="B25" s="19" t="s">
        <v>185</v>
      </c>
      <c r="C25" s="18" t="s">
        <v>19</v>
      </c>
      <c r="D25" s="20">
        <v>2</v>
      </c>
      <c r="E25" s="16"/>
      <c r="F25" s="16">
        <f t="shared" si="0"/>
        <v>0</v>
      </c>
      <c r="G25" s="15"/>
      <c r="H25" s="16">
        <f t="shared" si="1"/>
        <v>0</v>
      </c>
      <c r="I25" s="16">
        <f t="shared" si="2"/>
        <v>0</v>
      </c>
    </row>
    <row r="26" spans="1:9" ht="105.6">
      <c r="A26" s="6" t="s">
        <v>100</v>
      </c>
      <c r="B26" s="19" t="s">
        <v>186</v>
      </c>
      <c r="C26" s="18" t="s">
        <v>19</v>
      </c>
      <c r="D26" s="18">
        <v>5</v>
      </c>
      <c r="E26" s="16"/>
      <c r="F26" s="16">
        <f t="shared" si="0"/>
        <v>0</v>
      </c>
      <c r="G26" s="15"/>
      <c r="H26" s="16">
        <f t="shared" si="1"/>
        <v>0</v>
      </c>
      <c r="I26" s="16">
        <f t="shared" si="2"/>
        <v>0</v>
      </c>
    </row>
    <row r="27" spans="1:9" ht="105.6">
      <c r="A27" s="6" t="s">
        <v>101</v>
      </c>
      <c r="B27" s="18" t="s">
        <v>187</v>
      </c>
      <c r="C27" s="18" t="s">
        <v>19</v>
      </c>
      <c r="D27" s="18">
        <v>2</v>
      </c>
      <c r="E27" s="16"/>
      <c r="F27" s="16">
        <f t="shared" si="0"/>
        <v>0</v>
      </c>
      <c r="G27" s="15"/>
      <c r="H27" s="16">
        <f t="shared" si="1"/>
        <v>0</v>
      </c>
      <c r="I27" s="16">
        <f t="shared" si="2"/>
        <v>0</v>
      </c>
    </row>
    <row r="28" spans="1:9" ht="92.4">
      <c r="A28" s="6" t="s">
        <v>102</v>
      </c>
      <c r="B28" s="19" t="s">
        <v>188</v>
      </c>
      <c r="C28" s="18" t="s">
        <v>19</v>
      </c>
      <c r="D28" s="20">
        <v>1</v>
      </c>
      <c r="E28" s="16"/>
      <c r="F28" s="16">
        <f t="shared" si="0"/>
        <v>0</v>
      </c>
      <c r="G28" s="15"/>
      <c r="H28" s="16">
        <f t="shared" si="1"/>
        <v>0</v>
      </c>
      <c r="I28" s="16">
        <f t="shared" si="2"/>
        <v>0</v>
      </c>
    </row>
    <row r="29" spans="1:9">
      <c r="A29" s="6" t="s">
        <v>103</v>
      </c>
      <c r="B29" s="6" t="s">
        <v>65</v>
      </c>
      <c r="C29" s="6" t="s">
        <v>18</v>
      </c>
      <c r="D29" s="6">
        <v>105</v>
      </c>
      <c r="E29" s="16"/>
      <c r="F29" s="16">
        <f t="shared" si="0"/>
        <v>0</v>
      </c>
      <c r="G29" s="15"/>
      <c r="H29" s="16">
        <f t="shared" si="1"/>
        <v>0</v>
      </c>
      <c r="I29" s="16">
        <f t="shared" si="2"/>
        <v>0</v>
      </c>
    </row>
    <row r="30" spans="1:9" ht="92.4">
      <c r="A30" s="6" t="s">
        <v>104</v>
      </c>
      <c r="B30" s="18" t="s">
        <v>189</v>
      </c>
      <c r="C30" s="18" t="s">
        <v>18</v>
      </c>
      <c r="D30" s="18">
        <v>1</v>
      </c>
      <c r="E30" s="16"/>
      <c r="F30" s="16">
        <f t="shared" si="0"/>
        <v>0</v>
      </c>
      <c r="G30" s="15"/>
      <c r="H30" s="16">
        <f t="shared" si="1"/>
        <v>0</v>
      </c>
      <c r="I30" s="16">
        <f t="shared" si="2"/>
        <v>0</v>
      </c>
    </row>
    <row r="31" spans="1:9" ht="27.6">
      <c r="A31" s="6" t="s">
        <v>105</v>
      </c>
      <c r="B31" s="6" t="s">
        <v>66</v>
      </c>
      <c r="C31" s="6" t="s">
        <v>19</v>
      </c>
      <c r="D31" s="6">
        <v>12</v>
      </c>
      <c r="E31" s="16"/>
      <c r="F31" s="16">
        <f t="shared" si="0"/>
        <v>0</v>
      </c>
      <c r="G31" s="15"/>
      <c r="H31" s="16">
        <f t="shared" si="1"/>
        <v>0</v>
      </c>
      <c r="I31" s="16">
        <f t="shared" si="2"/>
        <v>0</v>
      </c>
    </row>
    <row r="32" spans="1:9">
      <c r="A32" s="6" t="s">
        <v>106</v>
      </c>
      <c r="B32" s="6" t="s">
        <v>55</v>
      </c>
      <c r="C32" s="6" t="s">
        <v>19</v>
      </c>
      <c r="D32" s="6">
        <v>40</v>
      </c>
      <c r="E32" s="16"/>
      <c r="F32" s="16">
        <f t="shared" si="0"/>
        <v>0</v>
      </c>
      <c r="G32" s="15"/>
      <c r="H32" s="16">
        <f t="shared" si="1"/>
        <v>0</v>
      </c>
      <c r="I32" s="16">
        <f t="shared" si="2"/>
        <v>0</v>
      </c>
    </row>
    <row r="33" spans="1:9" ht="105.6">
      <c r="A33" s="6" t="s">
        <v>107</v>
      </c>
      <c r="B33" s="18" t="s">
        <v>190</v>
      </c>
      <c r="C33" s="18" t="s">
        <v>19</v>
      </c>
      <c r="D33" s="18">
        <v>15</v>
      </c>
      <c r="E33" s="16"/>
      <c r="F33" s="16">
        <f t="shared" si="0"/>
        <v>0</v>
      </c>
      <c r="G33" s="15"/>
      <c r="H33" s="16">
        <f t="shared" si="1"/>
        <v>0</v>
      </c>
      <c r="I33" s="16">
        <f t="shared" si="2"/>
        <v>0</v>
      </c>
    </row>
    <row r="34" spans="1:9" ht="105.6">
      <c r="A34" s="6" t="s">
        <v>108</v>
      </c>
      <c r="B34" s="18" t="s">
        <v>191</v>
      </c>
      <c r="C34" s="18" t="s">
        <v>19</v>
      </c>
      <c r="D34" s="18">
        <v>1</v>
      </c>
      <c r="E34" s="16"/>
      <c r="F34" s="16">
        <f t="shared" si="0"/>
        <v>0</v>
      </c>
      <c r="G34" s="15"/>
      <c r="H34" s="16">
        <f t="shared" si="1"/>
        <v>0</v>
      </c>
      <c r="I34" s="16">
        <f t="shared" si="2"/>
        <v>0</v>
      </c>
    </row>
    <row r="35" spans="1:9" ht="105.6">
      <c r="A35" s="6" t="s">
        <v>109</v>
      </c>
      <c r="B35" s="21" t="s">
        <v>192</v>
      </c>
      <c r="C35" s="18" t="s">
        <v>19</v>
      </c>
      <c r="D35" s="18">
        <v>1</v>
      </c>
      <c r="E35" s="16"/>
      <c r="F35" s="16">
        <f t="shared" si="0"/>
        <v>0</v>
      </c>
      <c r="G35" s="15"/>
      <c r="H35" s="16">
        <f t="shared" si="1"/>
        <v>0</v>
      </c>
      <c r="I35" s="16">
        <f t="shared" si="2"/>
        <v>0</v>
      </c>
    </row>
    <row r="36" spans="1:9" ht="92.4">
      <c r="A36" s="6" t="s">
        <v>110</v>
      </c>
      <c r="B36" s="21" t="s">
        <v>193</v>
      </c>
      <c r="C36" s="18" t="s">
        <v>19</v>
      </c>
      <c r="D36" s="18">
        <v>1</v>
      </c>
      <c r="E36" s="16"/>
      <c r="F36" s="16">
        <f t="shared" si="0"/>
        <v>0</v>
      </c>
      <c r="G36" s="15"/>
      <c r="H36" s="16">
        <f t="shared" si="1"/>
        <v>0</v>
      </c>
      <c r="I36" s="16">
        <f t="shared" si="2"/>
        <v>0</v>
      </c>
    </row>
    <row r="37" spans="1:9" ht="105.6">
      <c r="A37" s="6" t="s">
        <v>111</v>
      </c>
      <c r="B37" s="21" t="s">
        <v>194</v>
      </c>
      <c r="C37" s="18" t="s">
        <v>19</v>
      </c>
      <c r="D37" s="18">
        <v>1</v>
      </c>
      <c r="E37" s="16"/>
      <c r="F37" s="16">
        <f t="shared" si="0"/>
        <v>0</v>
      </c>
      <c r="G37" s="15"/>
      <c r="H37" s="16">
        <f t="shared" si="1"/>
        <v>0</v>
      </c>
      <c r="I37" s="16">
        <f t="shared" si="2"/>
        <v>0</v>
      </c>
    </row>
    <row r="38" spans="1:9" ht="118.8">
      <c r="A38" s="6" t="s">
        <v>112</v>
      </c>
      <c r="B38" s="19" t="s">
        <v>195</v>
      </c>
      <c r="C38" s="18" t="s">
        <v>19</v>
      </c>
      <c r="D38" s="20">
        <v>1</v>
      </c>
      <c r="E38" s="16"/>
      <c r="F38" s="16">
        <f t="shared" si="0"/>
        <v>0</v>
      </c>
      <c r="G38" s="15"/>
      <c r="H38" s="16">
        <f t="shared" si="1"/>
        <v>0</v>
      </c>
      <c r="I38" s="16">
        <f t="shared" si="2"/>
        <v>0</v>
      </c>
    </row>
    <row r="39" spans="1:9" ht="105.6">
      <c r="A39" s="6" t="s">
        <v>113</v>
      </c>
      <c r="B39" s="18" t="s">
        <v>196</v>
      </c>
      <c r="C39" s="18" t="s">
        <v>19</v>
      </c>
      <c r="D39" s="18">
        <v>5</v>
      </c>
      <c r="E39" s="16"/>
      <c r="F39" s="16">
        <f t="shared" si="0"/>
        <v>0</v>
      </c>
      <c r="G39" s="15"/>
      <c r="H39" s="16">
        <f t="shared" si="1"/>
        <v>0</v>
      </c>
      <c r="I39" s="16">
        <f t="shared" si="2"/>
        <v>0</v>
      </c>
    </row>
    <row r="40" spans="1:9" ht="105.6">
      <c r="A40" s="6" t="s">
        <v>114</v>
      </c>
      <c r="B40" s="18" t="s">
        <v>197</v>
      </c>
      <c r="C40" s="18" t="s">
        <v>19</v>
      </c>
      <c r="D40" s="18">
        <v>2</v>
      </c>
      <c r="E40" s="16"/>
      <c r="F40" s="16">
        <f t="shared" si="0"/>
        <v>0</v>
      </c>
      <c r="G40" s="15"/>
      <c r="H40" s="16">
        <f t="shared" si="1"/>
        <v>0</v>
      </c>
      <c r="I40" s="16">
        <f t="shared" si="2"/>
        <v>0</v>
      </c>
    </row>
    <row r="41" spans="1:9" ht="132">
      <c r="A41" s="6" t="s">
        <v>115</v>
      </c>
      <c r="B41" s="18" t="s">
        <v>198</v>
      </c>
      <c r="C41" s="18" t="s">
        <v>19</v>
      </c>
      <c r="D41" s="18">
        <v>35</v>
      </c>
      <c r="E41" s="16"/>
      <c r="F41" s="16">
        <f t="shared" si="0"/>
        <v>0</v>
      </c>
      <c r="G41" s="15"/>
      <c r="H41" s="16">
        <f t="shared" si="1"/>
        <v>0</v>
      </c>
      <c r="I41" s="16">
        <f t="shared" si="2"/>
        <v>0</v>
      </c>
    </row>
    <row r="42" spans="1:9" ht="105.6">
      <c r="A42" s="6" t="s">
        <v>116</v>
      </c>
      <c r="B42" s="19" t="s">
        <v>199</v>
      </c>
      <c r="C42" s="18" t="s">
        <v>19</v>
      </c>
      <c r="D42" s="18">
        <v>47</v>
      </c>
      <c r="E42" s="16"/>
      <c r="F42" s="16">
        <f t="shared" si="0"/>
        <v>0</v>
      </c>
      <c r="G42" s="15"/>
      <c r="H42" s="16">
        <f t="shared" si="1"/>
        <v>0</v>
      </c>
      <c r="I42" s="16">
        <f t="shared" si="2"/>
        <v>0</v>
      </c>
    </row>
    <row r="43" spans="1:9" ht="41.4">
      <c r="A43" s="6" t="s">
        <v>117</v>
      </c>
      <c r="B43" s="6" t="s">
        <v>23</v>
      </c>
      <c r="C43" s="6" t="s">
        <v>19</v>
      </c>
      <c r="D43" s="6">
        <v>52</v>
      </c>
      <c r="E43" s="16"/>
      <c r="F43" s="16">
        <f t="shared" si="0"/>
        <v>0</v>
      </c>
      <c r="G43" s="15"/>
      <c r="H43" s="16">
        <f t="shared" si="1"/>
        <v>0</v>
      </c>
      <c r="I43" s="16">
        <f t="shared" si="2"/>
        <v>0</v>
      </c>
    </row>
    <row r="44" spans="1:9">
      <c r="A44" s="6" t="s">
        <v>118</v>
      </c>
      <c r="B44" s="7" t="s">
        <v>28</v>
      </c>
      <c r="C44" s="6" t="s">
        <v>19</v>
      </c>
      <c r="D44" s="6">
        <v>16</v>
      </c>
      <c r="E44" s="16"/>
      <c r="F44" s="16">
        <f t="shared" si="0"/>
        <v>0</v>
      </c>
      <c r="G44" s="15"/>
      <c r="H44" s="16">
        <f t="shared" si="1"/>
        <v>0</v>
      </c>
      <c r="I44" s="16">
        <f t="shared" si="2"/>
        <v>0</v>
      </c>
    </row>
    <row r="45" spans="1:9" ht="132">
      <c r="A45" s="6" t="s">
        <v>119</v>
      </c>
      <c r="B45" s="19" t="s">
        <v>200</v>
      </c>
      <c r="C45" s="18" t="s">
        <v>19</v>
      </c>
      <c r="D45" s="20">
        <v>2</v>
      </c>
      <c r="E45" s="16"/>
      <c r="F45" s="16">
        <f t="shared" si="0"/>
        <v>0</v>
      </c>
      <c r="G45" s="15"/>
      <c r="H45" s="16">
        <f t="shared" si="1"/>
        <v>0</v>
      </c>
      <c r="I45" s="16">
        <f t="shared" si="2"/>
        <v>0</v>
      </c>
    </row>
    <row r="46" spans="1:9" ht="55.2">
      <c r="A46" s="6" t="s">
        <v>120</v>
      </c>
      <c r="B46" s="6" t="s">
        <v>52</v>
      </c>
      <c r="C46" s="6" t="s">
        <v>19</v>
      </c>
      <c r="D46" s="6">
        <v>75</v>
      </c>
      <c r="E46" s="16"/>
      <c r="F46" s="16">
        <f t="shared" si="0"/>
        <v>0</v>
      </c>
      <c r="G46" s="15"/>
      <c r="H46" s="16">
        <f t="shared" si="1"/>
        <v>0</v>
      </c>
      <c r="I46" s="16">
        <f t="shared" si="2"/>
        <v>0</v>
      </c>
    </row>
    <row r="47" spans="1:9" ht="105.6">
      <c r="A47" s="6" t="s">
        <v>121</v>
      </c>
      <c r="B47" s="18" t="s">
        <v>201</v>
      </c>
      <c r="C47" s="18" t="s">
        <v>19</v>
      </c>
      <c r="D47" s="18">
        <v>2</v>
      </c>
      <c r="E47" s="16"/>
      <c r="F47" s="16">
        <f t="shared" si="0"/>
        <v>0</v>
      </c>
      <c r="G47" s="15"/>
      <c r="H47" s="16">
        <f t="shared" si="1"/>
        <v>0</v>
      </c>
      <c r="I47" s="16">
        <f t="shared" si="2"/>
        <v>0</v>
      </c>
    </row>
    <row r="48" spans="1:9" ht="105.6">
      <c r="A48" s="6" t="s">
        <v>122</v>
      </c>
      <c r="B48" s="18" t="s">
        <v>202</v>
      </c>
      <c r="C48" s="18" t="s">
        <v>18</v>
      </c>
      <c r="D48" s="18">
        <v>32</v>
      </c>
      <c r="E48" s="16"/>
      <c r="F48" s="16">
        <f t="shared" si="0"/>
        <v>0</v>
      </c>
      <c r="G48" s="15"/>
      <c r="H48" s="16">
        <f t="shared" si="1"/>
        <v>0</v>
      </c>
      <c r="I48" s="16">
        <f t="shared" si="2"/>
        <v>0</v>
      </c>
    </row>
    <row r="49" spans="1:9" ht="41.4">
      <c r="A49" s="6" t="s">
        <v>123</v>
      </c>
      <c r="B49" s="6" t="s">
        <v>67</v>
      </c>
      <c r="C49" s="6" t="s">
        <v>19</v>
      </c>
      <c r="D49" s="6">
        <v>14</v>
      </c>
      <c r="E49" s="16"/>
      <c r="F49" s="16">
        <f t="shared" si="0"/>
        <v>0</v>
      </c>
      <c r="G49" s="15"/>
      <c r="H49" s="16">
        <f t="shared" si="1"/>
        <v>0</v>
      </c>
      <c r="I49" s="16">
        <f t="shared" si="2"/>
        <v>0</v>
      </c>
    </row>
    <row r="50" spans="1:9" ht="105.6">
      <c r="A50" s="6" t="s">
        <v>124</v>
      </c>
      <c r="B50" s="19" t="s">
        <v>203</v>
      </c>
      <c r="C50" s="18" t="s">
        <v>19</v>
      </c>
      <c r="D50" s="20">
        <v>1</v>
      </c>
      <c r="E50" s="16"/>
      <c r="F50" s="16">
        <f t="shared" si="0"/>
        <v>0</v>
      </c>
      <c r="G50" s="15"/>
      <c r="H50" s="16">
        <f t="shared" si="1"/>
        <v>0</v>
      </c>
      <c r="I50" s="16">
        <f t="shared" si="2"/>
        <v>0</v>
      </c>
    </row>
    <row r="51" spans="1:9">
      <c r="A51" s="6" t="s">
        <v>125</v>
      </c>
      <c r="B51" s="6" t="s">
        <v>39</v>
      </c>
      <c r="C51" s="6" t="s">
        <v>19</v>
      </c>
      <c r="D51" s="6">
        <v>25</v>
      </c>
      <c r="E51" s="16"/>
      <c r="F51" s="16">
        <f t="shared" si="0"/>
        <v>0</v>
      </c>
      <c r="G51" s="15"/>
      <c r="H51" s="16">
        <f t="shared" si="1"/>
        <v>0</v>
      </c>
      <c r="I51" s="16">
        <f t="shared" si="2"/>
        <v>0</v>
      </c>
    </row>
    <row r="52" spans="1:9" ht="105.6">
      <c r="A52" s="6" t="s">
        <v>126</v>
      </c>
      <c r="B52" s="18" t="s">
        <v>204</v>
      </c>
      <c r="C52" s="18" t="s">
        <v>19</v>
      </c>
      <c r="D52" s="18">
        <v>1</v>
      </c>
      <c r="E52" s="16"/>
      <c r="F52" s="16">
        <f t="shared" si="0"/>
        <v>0</v>
      </c>
      <c r="G52" s="15"/>
      <c r="H52" s="16">
        <f t="shared" si="1"/>
        <v>0</v>
      </c>
      <c r="I52" s="16">
        <f t="shared" si="2"/>
        <v>0</v>
      </c>
    </row>
    <row r="53" spans="1:9" ht="105.6">
      <c r="A53" s="6" t="s">
        <v>127</v>
      </c>
      <c r="B53" s="19" t="s">
        <v>205</v>
      </c>
      <c r="C53" s="18" t="s">
        <v>19</v>
      </c>
      <c r="D53" s="18">
        <v>1</v>
      </c>
      <c r="E53" s="16"/>
      <c r="F53" s="16">
        <f t="shared" si="0"/>
        <v>0</v>
      </c>
      <c r="G53" s="15"/>
      <c r="H53" s="16">
        <f t="shared" si="1"/>
        <v>0</v>
      </c>
      <c r="I53" s="16">
        <f t="shared" si="2"/>
        <v>0</v>
      </c>
    </row>
    <row r="54" spans="1:9" ht="105.6">
      <c r="A54" s="6" t="s">
        <v>128</v>
      </c>
      <c r="B54" s="19" t="s">
        <v>206</v>
      </c>
      <c r="C54" s="18" t="s">
        <v>29</v>
      </c>
      <c r="D54" s="18">
        <v>1</v>
      </c>
      <c r="E54" s="16"/>
      <c r="F54" s="16">
        <f t="shared" si="0"/>
        <v>0</v>
      </c>
      <c r="G54" s="15"/>
      <c r="H54" s="16">
        <f t="shared" si="1"/>
        <v>0</v>
      </c>
      <c r="I54" s="16">
        <f t="shared" si="2"/>
        <v>0</v>
      </c>
    </row>
    <row r="55" spans="1:9" ht="27.6">
      <c r="A55" s="6" t="s">
        <v>129</v>
      </c>
      <c r="B55" s="7" t="s">
        <v>80</v>
      </c>
      <c r="C55" s="6" t="s">
        <v>29</v>
      </c>
      <c r="D55" s="6">
        <v>15</v>
      </c>
      <c r="E55" s="16"/>
      <c r="F55" s="16">
        <f t="shared" si="0"/>
        <v>0</v>
      </c>
      <c r="G55" s="15"/>
      <c r="H55" s="16">
        <f t="shared" si="1"/>
        <v>0</v>
      </c>
      <c r="I55" s="16">
        <f t="shared" si="2"/>
        <v>0</v>
      </c>
    </row>
    <row r="56" spans="1:9" ht="32.25" customHeight="1">
      <c r="A56" s="6" t="s">
        <v>130</v>
      </c>
      <c r="B56" s="7" t="s">
        <v>41</v>
      </c>
      <c r="C56" s="6" t="s">
        <v>29</v>
      </c>
      <c r="D56" s="6">
        <v>21</v>
      </c>
      <c r="E56" s="16"/>
      <c r="F56" s="16">
        <f t="shared" si="0"/>
        <v>0</v>
      </c>
      <c r="G56" s="15"/>
      <c r="H56" s="16">
        <f t="shared" si="1"/>
        <v>0</v>
      </c>
      <c r="I56" s="16">
        <f t="shared" si="2"/>
        <v>0</v>
      </c>
    </row>
    <row r="57" spans="1:9" ht="105.6">
      <c r="A57" s="6" t="s">
        <v>131</v>
      </c>
      <c r="B57" s="18" t="s">
        <v>207</v>
      </c>
      <c r="C57" s="18" t="s">
        <v>19</v>
      </c>
      <c r="D57" s="18">
        <v>1</v>
      </c>
      <c r="E57" s="16"/>
      <c r="F57" s="16">
        <f t="shared" si="0"/>
        <v>0</v>
      </c>
      <c r="G57" s="15"/>
      <c r="H57" s="16">
        <f t="shared" si="1"/>
        <v>0</v>
      </c>
      <c r="I57" s="16">
        <f t="shared" si="2"/>
        <v>0</v>
      </c>
    </row>
    <row r="58" spans="1:9" ht="55.2">
      <c r="A58" s="6" t="s">
        <v>132</v>
      </c>
      <c r="B58" s="6" t="s">
        <v>68</v>
      </c>
      <c r="C58" s="6" t="s">
        <v>19</v>
      </c>
      <c r="D58" s="6">
        <v>41</v>
      </c>
      <c r="E58" s="16"/>
      <c r="F58" s="16">
        <f t="shared" si="0"/>
        <v>0</v>
      </c>
      <c r="G58" s="15"/>
      <c r="H58" s="16">
        <f t="shared" si="1"/>
        <v>0</v>
      </c>
      <c r="I58" s="16">
        <f t="shared" si="2"/>
        <v>0</v>
      </c>
    </row>
    <row r="59" spans="1:9" ht="105.6">
      <c r="A59" s="6" t="s">
        <v>133</v>
      </c>
      <c r="B59" s="18" t="s">
        <v>208</v>
      </c>
      <c r="C59" s="18" t="s">
        <v>19</v>
      </c>
      <c r="D59" s="18">
        <v>1</v>
      </c>
      <c r="E59" s="16"/>
      <c r="F59" s="16">
        <f t="shared" si="0"/>
        <v>0</v>
      </c>
      <c r="G59" s="15"/>
      <c r="H59" s="16">
        <f t="shared" si="1"/>
        <v>0</v>
      </c>
      <c r="I59" s="16">
        <f t="shared" si="2"/>
        <v>0</v>
      </c>
    </row>
    <row r="60" spans="1:9" ht="105.6">
      <c r="A60" s="6" t="s">
        <v>134</v>
      </c>
      <c r="B60" s="19" t="s">
        <v>209</v>
      </c>
      <c r="C60" s="18" t="s">
        <v>19</v>
      </c>
      <c r="D60" s="20">
        <v>1</v>
      </c>
      <c r="E60" s="16"/>
      <c r="F60" s="16">
        <f t="shared" si="0"/>
        <v>0</v>
      </c>
      <c r="G60" s="15"/>
      <c r="H60" s="16">
        <f t="shared" si="1"/>
        <v>0</v>
      </c>
      <c r="I60" s="16">
        <f t="shared" si="2"/>
        <v>0</v>
      </c>
    </row>
    <row r="61" spans="1:9" ht="82.8">
      <c r="A61" s="6" t="s">
        <v>135</v>
      </c>
      <c r="B61" s="6" t="s">
        <v>53</v>
      </c>
      <c r="C61" s="6" t="s">
        <v>19</v>
      </c>
      <c r="D61" s="6">
        <v>3000</v>
      </c>
      <c r="E61" s="16"/>
      <c r="F61" s="16">
        <f t="shared" si="0"/>
        <v>0</v>
      </c>
      <c r="G61" s="15"/>
      <c r="H61" s="16">
        <f t="shared" si="1"/>
        <v>0</v>
      </c>
      <c r="I61" s="16">
        <f t="shared" si="2"/>
        <v>0</v>
      </c>
    </row>
    <row r="62" spans="1:9" ht="118.8">
      <c r="A62" s="6" t="s">
        <v>136</v>
      </c>
      <c r="B62" s="18" t="s">
        <v>210</v>
      </c>
      <c r="C62" s="18" t="s">
        <v>19</v>
      </c>
      <c r="D62" s="18">
        <v>1</v>
      </c>
      <c r="E62" s="16"/>
      <c r="F62" s="16">
        <f t="shared" si="0"/>
        <v>0</v>
      </c>
      <c r="G62" s="15"/>
      <c r="H62" s="16">
        <f t="shared" si="1"/>
        <v>0</v>
      </c>
      <c r="I62" s="16">
        <f t="shared" si="2"/>
        <v>0</v>
      </c>
    </row>
    <row r="63" spans="1:9" ht="69">
      <c r="A63" s="6" t="s">
        <v>137</v>
      </c>
      <c r="B63" s="6" t="s">
        <v>58</v>
      </c>
      <c r="C63" s="6" t="s">
        <v>19</v>
      </c>
      <c r="D63" s="6">
        <v>405</v>
      </c>
      <c r="E63" s="16"/>
      <c r="F63" s="16">
        <f t="shared" si="0"/>
        <v>0</v>
      </c>
      <c r="G63" s="15"/>
      <c r="H63" s="16">
        <f t="shared" si="1"/>
        <v>0</v>
      </c>
      <c r="I63" s="16">
        <f t="shared" si="2"/>
        <v>0</v>
      </c>
    </row>
    <row r="64" spans="1:9" ht="41.4">
      <c r="A64" s="6" t="s">
        <v>138</v>
      </c>
      <c r="B64" s="6" t="s">
        <v>22</v>
      </c>
      <c r="C64" s="6" t="s">
        <v>19</v>
      </c>
      <c r="D64" s="6">
        <v>400</v>
      </c>
      <c r="E64" s="16"/>
      <c r="F64" s="16">
        <f t="shared" si="0"/>
        <v>0</v>
      </c>
      <c r="G64" s="15"/>
      <c r="H64" s="16">
        <f t="shared" si="1"/>
        <v>0</v>
      </c>
      <c r="I64" s="16">
        <f t="shared" si="2"/>
        <v>0</v>
      </c>
    </row>
    <row r="65" spans="1:9" ht="41.4">
      <c r="A65" s="6" t="s">
        <v>139</v>
      </c>
      <c r="B65" s="6" t="s">
        <v>38</v>
      </c>
      <c r="C65" s="6" t="s">
        <v>19</v>
      </c>
      <c r="D65" s="6">
        <v>650</v>
      </c>
      <c r="E65" s="16"/>
      <c r="F65" s="16">
        <f t="shared" si="0"/>
        <v>0</v>
      </c>
      <c r="G65" s="15"/>
      <c r="H65" s="16">
        <f t="shared" si="1"/>
        <v>0</v>
      </c>
      <c r="I65" s="16">
        <f t="shared" si="2"/>
        <v>0</v>
      </c>
    </row>
    <row r="66" spans="1:9" ht="79.2">
      <c r="A66" s="6" t="s">
        <v>140</v>
      </c>
      <c r="B66" s="18" t="s">
        <v>211</v>
      </c>
      <c r="C66" s="18" t="s">
        <v>19</v>
      </c>
      <c r="D66" s="18">
        <v>17</v>
      </c>
      <c r="E66" s="16"/>
      <c r="F66" s="16">
        <f t="shared" si="0"/>
        <v>0</v>
      </c>
      <c r="G66" s="15"/>
      <c r="H66" s="16">
        <f t="shared" si="1"/>
        <v>0</v>
      </c>
      <c r="I66" s="16">
        <f t="shared" si="2"/>
        <v>0</v>
      </c>
    </row>
    <row r="67" spans="1:9" ht="118.8">
      <c r="A67" s="6" t="s">
        <v>141</v>
      </c>
      <c r="B67" s="18" t="s">
        <v>212</v>
      </c>
      <c r="C67" s="18" t="s">
        <v>19</v>
      </c>
      <c r="D67" s="18">
        <v>61</v>
      </c>
      <c r="E67" s="16"/>
      <c r="F67" s="16">
        <f t="shared" si="0"/>
        <v>0</v>
      </c>
      <c r="G67" s="15"/>
      <c r="H67" s="16">
        <f t="shared" si="1"/>
        <v>0</v>
      </c>
      <c r="I67" s="16">
        <f t="shared" si="2"/>
        <v>0</v>
      </c>
    </row>
    <row r="68" spans="1:9" ht="105.6">
      <c r="A68" s="6" t="s">
        <v>142</v>
      </c>
      <c r="B68" s="18" t="s">
        <v>213</v>
      </c>
      <c r="C68" s="18" t="s">
        <v>19</v>
      </c>
      <c r="D68" s="18">
        <v>1</v>
      </c>
      <c r="E68" s="16"/>
      <c r="F68" s="16">
        <f t="shared" si="0"/>
        <v>0</v>
      </c>
      <c r="G68" s="15"/>
      <c r="H68" s="16">
        <f t="shared" si="1"/>
        <v>0</v>
      </c>
      <c r="I68" s="16">
        <f t="shared" si="2"/>
        <v>0</v>
      </c>
    </row>
    <row r="69" spans="1:9" ht="105.6">
      <c r="A69" s="6" t="s">
        <v>143</v>
      </c>
      <c r="B69" s="19" t="s">
        <v>214</v>
      </c>
      <c r="C69" s="18" t="s">
        <v>18</v>
      </c>
      <c r="D69" s="18">
        <v>22</v>
      </c>
      <c r="E69" s="16"/>
      <c r="F69" s="16">
        <f t="shared" si="0"/>
        <v>0</v>
      </c>
      <c r="G69" s="15"/>
      <c r="H69" s="16">
        <f t="shared" si="1"/>
        <v>0</v>
      </c>
      <c r="I69" s="16">
        <f t="shared" si="2"/>
        <v>0</v>
      </c>
    </row>
    <row r="70" spans="1:9" ht="105.6">
      <c r="A70" s="6" t="s">
        <v>144</v>
      </c>
      <c r="B70" s="18" t="s">
        <v>215</v>
      </c>
      <c r="C70" s="18" t="s">
        <v>19</v>
      </c>
      <c r="D70" s="18">
        <v>1</v>
      </c>
      <c r="E70" s="16"/>
      <c r="F70" s="16">
        <f t="shared" si="0"/>
        <v>0</v>
      </c>
      <c r="G70" s="15"/>
      <c r="H70" s="16">
        <f t="shared" si="1"/>
        <v>0</v>
      </c>
      <c r="I70" s="16">
        <f t="shared" si="2"/>
        <v>0</v>
      </c>
    </row>
    <row r="71" spans="1:9">
      <c r="A71" s="6" t="s">
        <v>145</v>
      </c>
      <c r="B71" s="6" t="s">
        <v>40</v>
      </c>
      <c r="C71" s="6" t="s">
        <v>19</v>
      </c>
      <c r="D71" s="6">
        <v>10</v>
      </c>
      <c r="E71" s="16"/>
      <c r="F71" s="16">
        <f t="shared" si="0"/>
        <v>0</v>
      </c>
      <c r="G71" s="15"/>
      <c r="H71" s="16">
        <f t="shared" si="1"/>
        <v>0</v>
      </c>
      <c r="I71" s="16">
        <f t="shared" si="2"/>
        <v>0</v>
      </c>
    </row>
    <row r="72" spans="1:9" ht="105.6">
      <c r="A72" s="6" t="s">
        <v>146</v>
      </c>
      <c r="B72" s="19" t="s">
        <v>216</v>
      </c>
      <c r="C72" s="18" t="s">
        <v>19</v>
      </c>
      <c r="D72" s="20">
        <v>41</v>
      </c>
      <c r="E72" s="16"/>
      <c r="F72" s="16">
        <f t="shared" si="0"/>
        <v>0</v>
      </c>
      <c r="G72" s="15"/>
      <c r="H72" s="16">
        <f t="shared" si="1"/>
        <v>0</v>
      </c>
      <c r="I72" s="16">
        <f t="shared" si="2"/>
        <v>0</v>
      </c>
    </row>
    <row r="73" spans="1:9" ht="105.6">
      <c r="A73" s="6" t="s">
        <v>147</v>
      </c>
      <c r="B73" s="19" t="s">
        <v>217</v>
      </c>
      <c r="C73" s="18" t="s">
        <v>19</v>
      </c>
      <c r="D73" s="18">
        <v>1</v>
      </c>
      <c r="E73" s="16"/>
      <c r="F73" s="16">
        <f t="shared" si="0"/>
        <v>0</v>
      </c>
      <c r="G73" s="15"/>
      <c r="H73" s="16">
        <f t="shared" si="1"/>
        <v>0</v>
      </c>
      <c r="I73" s="16">
        <f t="shared" si="2"/>
        <v>0</v>
      </c>
    </row>
    <row r="74" spans="1:9" ht="105.6">
      <c r="A74" s="6" t="s">
        <v>148</v>
      </c>
      <c r="B74" s="19" t="s">
        <v>218</v>
      </c>
      <c r="C74" s="18" t="s">
        <v>19</v>
      </c>
      <c r="D74" s="18">
        <v>1</v>
      </c>
      <c r="E74" s="16"/>
      <c r="F74" s="16">
        <f t="shared" si="0"/>
        <v>0</v>
      </c>
      <c r="G74" s="15"/>
      <c r="H74" s="16">
        <f t="shared" si="1"/>
        <v>0</v>
      </c>
      <c r="I74" s="16">
        <f t="shared" si="2"/>
        <v>0</v>
      </c>
    </row>
    <row r="75" spans="1:9" ht="118.8">
      <c r="A75" s="6" t="s">
        <v>149</v>
      </c>
      <c r="B75" s="19" t="s">
        <v>219</v>
      </c>
      <c r="C75" s="18" t="s">
        <v>19</v>
      </c>
      <c r="D75" s="18">
        <v>1</v>
      </c>
      <c r="E75" s="16"/>
      <c r="F75" s="16">
        <f t="shared" si="0"/>
        <v>0</v>
      </c>
      <c r="G75" s="15"/>
      <c r="H75" s="16">
        <f t="shared" si="1"/>
        <v>0</v>
      </c>
      <c r="I75" s="16">
        <f t="shared" si="2"/>
        <v>0</v>
      </c>
    </row>
    <row r="76" spans="1:9" ht="27.6">
      <c r="A76" s="6" t="s">
        <v>150</v>
      </c>
      <c r="B76" s="7" t="s">
        <v>42</v>
      </c>
      <c r="C76" s="6" t="s">
        <v>19</v>
      </c>
      <c r="D76" s="6">
        <v>60</v>
      </c>
      <c r="E76" s="16"/>
      <c r="F76" s="16">
        <f t="shared" si="0"/>
        <v>0</v>
      </c>
      <c r="G76" s="15"/>
      <c r="H76" s="16">
        <f t="shared" si="1"/>
        <v>0</v>
      </c>
      <c r="I76" s="16">
        <f t="shared" si="2"/>
        <v>0</v>
      </c>
    </row>
    <row r="77" spans="1:9" ht="105.6">
      <c r="A77" s="6" t="s">
        <v>151</v>
      </c>
      <c r="B77" s="19" t="s">
        <v>220</v>
      </c>
      <c r="C77" s="18" t="s">
        <v>19</v>
      </c>
      <c r="D77" s="18">
        <v>1</v>
      </c>
      <c r="E77" s="16"/>
      <c r="F77" s="16">
        <f t="shared" si="0"/>
        <v>0</v>
      </c>
      <c r="G77" s="15"/>
      <c r="H77" s="16">
        <f t="shared" si="1"/>
        <v>0</v>
      </c>
      <c r="I77" s="16">
        <f t="shared" si="2"/>
        <v>0</v>
      </c>
    </row>
    <row r="78" spans="1:9" ht="27.6">
      <c r="A78" s="6" t="s">
        <v>152</v>
      </c>
      <c r="B78" s="6" t="s">
        <v>70</v>
      </c>
      <c r="C78" s="6" t="s">
        <v>19</v>
      </c>
      <c r="D78" s="6">
        <v>390</v>
      </c>
      <c r="E78" s="16"/>
      <c r="F78" s="16">
        <f t="shared" si="0"/>
        <v>0</v>
      </c>
      <c r="G78" s="15"/>
      <c r="H78" s="16">
        <f t="shared" si="1"/>
        <v>0</v>
      </c>
      <c r="I78" s="16">
        <f t="shared" si="2"/>
        <v>0</v>
      </c>
    </row>
    <row r="79" spans="1:9" ht="105.6">
      <c r="A79" s="6" t="s">
        <v>153</v>
      </c>
      <c r="B79" s="21" t="s">
        <v>221</v>
      </c>
      <c r="C79" s="18" t="s">
        <v>19</v>
      </c>
      <c r="D79" s="18">
        <v>2</v>
      </c>
      <c r="E79" s="16"/>
      <c r="F79" s="16">
        <f t="shared" ref="F79:F142" si="3">D79*E79</f>
        <v>0</v>
      </c>
      <c r="G79" s="15"/>
      <c r="H79" s="16">
        <f t="shared" ref="H79:H142" si="4">F79*G79</f>
        <v>0</v>
      </c>
      <c r="I79" s="16">
        <f t="shared" ref="I79:I142" si="5">F79+H79</f>
        <v>0</v>
      </c>
    </row>
    <row r="80" spans="1:9" ht="110.4">
      <c r="A80" s="6" t="s">
        <v>154</v>
      </c>
      <c r="B80" s="6" t="s">
        <v>43</v>
      </c>
      <c r="C80" s="6" t="s">
        <v>19</v>
      </c>
      <c r="D80" s="6">
        <v>65</v>
      </c>
      <c r="E80" s="16"/>
      <c r="F80" s="16">
        <f t="shared" si="3"/>
        <v>0</v>
      </c>
      <c r="G80" s="15"/>
      <c r="H80" s="16">
        <f t="shared" si="4"/>
        <v>0</v>
      </c>
      <c r="I80" s="16">
        <f t="shared" si="5"/>
        <v>0</v>
      </c>
    </row>
    <row r="81" spans="1:9" ht="105.6">
      <c r="A81" s="6" t="s">
        <v>155</v>
      </c>
      <c r="B81" s="19" t="s">
        <v>222</v>
      </c>
      <c r="C81" s="18" t="s">
        <v>19</v>
      </c>
      <c r="D81" s="20">
        <v>1</v>
      </c>
      <c r="E81" s="16"/>
      <c r="F81" s="16">
        <f t="shared" si="3"/>
        <v>0</v>
      </c>
      <c r="G81" s="15"/>
      <c r="H81" s="16">
        <f t="shared" si="4"/>
        <v>0</v>
      </c>
      <c r="I81" s="16">
        <f t="shared" si="5"/>
        <v>0</v>
      </c>
    </row>
    <row r="82" spans="1:9" ht="39.6">
      <c r="A82" s="6" t="s">
        <v>156</v>
      </c>
      <c r="B82" s="18" t="s">
        <v>223</v>
      </c>
      <c r="C82" s="18" t="s">
        <v>19</v>
      </c>
      <c r="D82" s="18">
        <v>5</v>
      </c>
      <c r="E82" s="16"/>
      <c r="F82" s="16">
        <f t="shared" si="3"/>
        <v>0</v>
      </c>
      <c r="G82" s="15"/>
      <c r="H82" s="16">
        <f t="shared" si="4"/>
        <v>0</v>
      </c>
      <c r="I82" s="16">
        <f t="shared" si="5"/>
        <v>0</v>
      </c>
    </row>
    <row r="83" spans="1:9" ht="55.2">
      <c r="A83" s="6" t="s">
        <v>157</v>
      </c>
      <c r="B83" s="6" t="s">
        <v>49</v>
      </c>
      <c r="C83" s="6" t="s">
        <v>19</v>
      </c>
      <c r="D83" s="6">
        <v>30</v>
      </c>
      <c r="E83" s="16"/>
      <c r="F83" s="16">
        <f t="shared" si="3"/>
        <v>0</v>
      </c>
      <c r="G83" s="15"/>
      <c r="H83" s="16">
        <f t="shared" si="4"/>
        <v>0</v>
      </c>
      <c r="I83" s="16">
        <f t="shared" si="5"/>
        <v>0</v>
      </c>
    </row>
    <row r="84" spans="1:9" ht="41.4">
      <c r="A84" s="6" t="s">
        <v>158</v>
      </c>
      <c r="B84" s="7" t="s">
        <v>44</v>
      </c>
      <c r="C84" s="6" t="s">
        <v>19</v>
      </c>
      <c r="D84" s="6">
        <v>20</v>
      </c>
      <c r="E84" s="16"/>
      <c r="F84" s="16">
        <f t="shared" si="3"/>
        <v>0</v>
      </c>
      <c r="G84" s="15"/>
      <c r="H84" s="16">
        <f t="shared" si="4"/>
        <v>0</v>
      </c>
      <c r="I84" s="16">
        <f t="shared" si="5"/>
        <v>0</v>
      </c>
    </row>
    <row r="85" spans="1:9" ht="132">
      <c r="A85" s="6" t="s">
        <v>159</v>
      </c>
      <c r="B85" s="19" t="s">
        <v>224</v>
      </c>
      <c r="C85" s="18" t="s">
        <v>19</v>
      </c>
      <c r="D85" s="18">
        <v>2</v>
      </c>
      <c r="E85" s="16"/>
      <c r="F85" s="16">
        <f t="shared" si="3"/>
        <v>0</v>
      </c>
      <c r="G85" s="15"/>
      <c r="H85" s="16">
        <f t="shared" si="4"/>
        <v>0</v>
      </c>
      <c r="I85" s="16">
        <f t="shared" si="5"/>
        <v>0</v>
      </c>
    </row>
    <row r="86" spans="1:9" ht="41.4">
      <c r="A86" s="6" t="s">
        <v>160</v>
      </c>
      <c r="B86" s="7" t="s">
        <v>45</v>
      </c>
      <c r="C86" s="6" t="s">
        <v>19</v>
      </c>
      <c r="D86" s="6">
        <v>20</v>
      </c>
      <c r="E86" s="16"/>
      <c r="F86" s="16">
        <f t="shared" si="3"/>
        <v>0</v>
      </c>
      <c r="G86" s="15"/>
      <c r="H86" s="16">
        <f t="shared" si="4"/>
        <v>0</v>
      </c>
      <c r="I86" s="16">
        <f t="shared" si="5"/>
        <v>0</v>
      </c>
    </row>
    <row r="87" spans="1:9" ht="118.8">
      <c r="A87" s="6" t="s">
        <v>161</v>
      </c>
      <c r="B87" s="19" t="s">
        <v>225</v>
      </c>
      <c r="C87" s="18" t="s">
        <v>19</v>
      </c>
      <c r="D87" s="20">
        <v>1</v>
      </c>
      <c r="E87" s="16"/>
      <c r="F87" s="16">
        <f t="shared" si="3"/>
        <v>0</v>
      </c>
      <c r="G87" s="15"/>
      <c r="H87" s="16">
        <f t="shared" si="4"/>
        <v>0</v>
      </c>
      <c r="I87" s="16">
        <f t="shared" si="5"/>
        <v>0</v>
      </c>
    </row>
    <row r="88" spans="1:9" ht="132">
      <c r="A88" s="6" t="s">
        <v>162</v>
      </c>
      <c r="B88" s="19" t="s">
        <v>226</v>
      </c>
      <c r="C88" s="18" t="s">
        <v>19</v>
      </c>
      <c r="D88" s="20">
        <v>1</v>
      </c>
      <c r="E88" s="16"/>
      <c r="F88" s="16">
        <f t="shared" si="3"/>
        <v>0</v>
      </c>
      <c r="G88" s="15"/>
      <c r="H88" s="16">
        <f t="shared" si="4"/>
        <v>0</v>
      </c>
      <c r="I88" s="16">
        <f t="shared" si="5"/>
        <v>0</v>
      </c>
    </row>
    <row r="89" spans="1:9" ht="41.4">
      <c r="A89" s="6" t="s">
        <v>163</v>
      </c>
      <c r="B89" s="6" t="s">
        <v>69</v>
      </c>
      <c r="C89" s="6" t="s">
        <v>19</v>
      </c>
      <c r="D89" s="6">
        <v>25</v>
      </c>
      <c r="E89" s="16"/>
      <c r="F89" s="16">
        <f t="shared" si="3"/>
        <v>0</v>
      </c>
      <c r="G89" s="15"/>
      <c r="H89" s="16">
        <f t="shared" si="4"/>
        <v>0</v>
      </c>
      <c r="I89" s="16">
        <f t="shared" si="5"/>
        <v>0</v>
      </c>
    </row>
    <row r="90" spans="1:9" ht="105.6">
      <c r="A90" s="6" t="s">
        <v>164</v>
      </c>
      <c r="B90" s="18" t="s">
        <v>227</v>
      </c>
      <c r="C90" s="18" t="s">
        <v>19</v>
      </c>
      <c r="D90" s="18">
        <v>20</v>
      </c>
      <c r="E90" s="16"/>
      <c r="F90" s="16">
        <f t="shared" si="3"/>
        <v>0</v>
      </c>
      <c r="G90" s="15"/>
      <c r="H90" s="16">
        <f t="shared" si="4"/>
        <v>0</v>
      </c>
      <c r="I90" s="16">
        <f t="shared" si="5"/>
        <v>0</v>
      </c>
    </row>
    <row r="91" spans="1:9" ht="79.2">
      <c r="A91" s="6" t="s">
        <v>165</v>
      </c>
      <c r="B91" s="19" t="s">
        <v>228</v>
      </c>
      <c r="C91" s="18" t="s">
        <v>19</v>
      </c>
      <c r="D91" s="20">
        <v>1</v>
      </c>
      <c r="E91" s="16"/>
      <c r="F91" s="16">
        <f t="shared" si="3"/>
        <v>0</v>
      </c>
      <c r="G91" s="15"/>
      <c r="H91" s="16">
        <f t="shared" si="4"/>
        <v>0</v>
      </c>
      <c r="I91" s="16">
        <f t="shared" si="5"/>
        <v>0</v>
      </c>
    </row>
    <row r="92" spans="1:9" ht="27.6">
      <c r="A92" s="6" t="s">
        <v>166</v>
      </c>
      <c r="B92" s="6" t="s">
        <v>88</v>
      </c>
      <c r="C92" s="6" t="s">
        <v>19</v>
      </c>
      <c r="D92" s="6">
        <v>40</v>
      </c>
      <c r="E92" s="16"/>
      <c r="F92" s="16">
        <f t="shared" si="3"/>
        <v>0</v>
      </c>
      <c r="G92" s="15"/>
      <c r="H92" s="16">
        <f t="shared" si="4"/>
        <v>0</v>
      </c>
      <c r="I92" s="16">
        <f t="shared" si="5"/>
        <v>0</v>
      </c>
    </row>
    <row r="93" spans="1:9" ht="105.6">
      <c r="A93" s="6" t="s">
        <v>167</v>
      </c>
      <c r="B93" s="18" t="s">
        <v>229</v>
      </c>
      <c r="C93" s="18" t="s">
        <v>19</v>
      </c>
      <c r="D93" s="18">
        <v>1</v>
      </c>
      <c r="E93" s="16"/>
      <c r="F93" s="16">
        <f t="shared" si="3"/>
        <v>0</v>
      </c>
      <c r="G93" s="15"/>
      <c r="H93" s="16">
        <f t="shared" si="4"/>
        <v>0</v>
      </c>
      <c r="I93" s="16">
        <f t="shared" si="5"/>
        <v>0</v>
      </c>
    </row>
    <row r="94" spans="1:9" ht="105.6">
      <c r="A94" s="6" t="s">
        <v>168</v>
      </c>
      <c r="B94" s="18" t="s">
        <v>230</v>
      </c>
      <c r="C94" s="18" t="s">
        <v>19</v>
      </c>
      <c r="D94" s="18">
        <v>1</v>
      </c>
      <c r="E94" s="16"/>
      <c r="F94" s="16">
        <f t="shared" si="3"/>
        <v>0</v>
      </c>
      <c r="G94" s="15"/>
      <c r="H94" s="16">
        <f t="shared" si="4"/>
        <v>0</v>
      </c>
      <c r="I94" s="16">
        <f t="shared" si="5"/>
        <v>0</v>
      </c>
    </row>
    <row r="95" spans="1:9" ht="92.4">
      <c r="A95" s="6" t="s">
        <v>169</v>
      </c>
      <c r="B95" s="19" t="s">
        <v>231</v>
      </c>
      <c r="C95" s="18" t="s">
        <v>19</v>
      </c>
      <c r="D95" s="20">
        <v>2</v>
      </c>
      <c r="E95" s="16"/>
      <c r="F95" s="16">
        <f t="shared" si="3"/>
        <v>0</v>
      </c>
      <c r="G95" s="15"/>
      <c r="H95" s="16">
        <f t="shared" si="4"/>
        <v>0</v>
      </c>
      <c r="I95" s="16">
        <f t="shared" si="5"/>
        <v>0</v>
      </c>
    </row>
    <row r="96" spans="1:9" ht="27.6">
      <c r="A96" s="6" t="s">
        <v>170</v>
      </c>
      <c r="B96" s="6" t="s">
        <v>87</v>
      </c>
      <c r="C96" s="6" t="s">
        <v>19</v>
      </c>
      <c r="D96" s="6">
        <v>25</v>
      </c>
      <c r="E96" s="16"/>
      <c r="F96" s="16">
        <f t="shared" si="3"/>
        <v>0</v>
      </c>
      <c r="G96" s="15"/>
      <c r="H96" s="16">
        <f t="shared" si="4"/>
        <v>0</v>
      </c>
      <c r="I96" s="16">
        <f t="shared" si="5"/>
        <v>0</v>
      </c>
    </row>
    <row r="97" spans="1:9" ht="110.4">
      <c r="A97" s="6" t="s">
        <v>171</v>
      </c>
      <c r="B97" s="6" t="s">
        <v>56</v>
      </c>
      <c r="C97" s="6" t="s">
        <v>19</v>
      </c>
      <c r="D97" s="6">
        <v>53</v>
      </c>
      <c r="E97" s="16"/>
      <c r="F97" s="16">
        <f t="shared" si="3"/>
        <v>0</v>
      </c>
      <c r="G97" s="15"/>
      <c r="H97" s="16">
        <f t="shared" si="4"/>
        <v>0</v>
      </c>
      <c r="I97" s="16">
        <f t="shared" si="5"/>
        <v>0</v>
      </c>
    </row>
    <row r="98" spans="1:9" ht="118.8">
      <c r="A98" s="6" t="s">
        <v>172</v>
      </c>
      <c r="B98" s="19" t="s">
        <v>232</v>
      </c>
      <c r="C98" s="18" t="s">
        <v>19</v>
      </c>
      <c r="D98" s="18">
        <v>2</v>
      </c>
      <c r="E98" s="16"/>
      <c r="F98" s="16">
        <f t="shared" si="3"/>
        <v>0</v>
      </c>
      <c r="G98" s="15"/>
      <c r="H98" s="16">
        <f t="shared" si="4"/>
        <v>0</v>
      </c>
      <c r="I98" s="16">
        <f t="shared" si="5"/>
        <v>0</v>
      </c>
    </row>
    <row r="99" spans="1:9" ht="27.6">
      <c r="A99" s="6" t="s">
        <v>173</v>
      </c>
      <c r="B99" s="10" t="s">
        <v>46</v>
      </c>
      <c r="C99" s="9" t="s">
        <v>19</v>
      </c>
      <c r="D99" s="9">
        <v>40</v>
      </c>
      <c r="E99" s="16"/>
      <c r="F99" s="16">
        <f t="shared" si="3"/>
        <v>0</v>
      </c>
      <c r="G99" s="15"/>
      <c r="H99" s="16">
        <f t="shared" si="4"/>
        <v>0</v>
      </c>
      <c r="I99" s="16">
        <f t="shared" si="5"/>
        <v>0</v>
      </c>
    </row>
    <row r="100" spans="1:9" ht="118.8">
      <c r="A100" s="6" t="s">
        <v>174</v>
      </c>
      <c r="B100" s="19" t="s">
        <v>233</v>
      </c>
      <c r="C100" s="18" t="s">
        <v>19</v>
      </c>
      <c r="D100" s="18">
        <v>42</v>
      </c>
      <c r="E100" s="16"/>
      <c r="F100" s="16">
        <f t="shared" si="3"/>
        <v>0</v>
      </c>
      <c r="G100" s="15"/>
      <c r="H100" s="16">
        <f t="shared" si="4"/>
        <v>0</v>
      </c>
      <c r="I100" s="16">
        <f t="shared" si="5"/>
        <v>0</v>
      </c>
    </row>
    <row r="101" spans="1:9" ht="118.8">
      <c r="A101" s="6" t="s">
        <v>177</v>
      </c>
      <c r="B101" s="19" t="s">
        <v>234</v>
      </c>
      <c r="C101" s="18" t="s">
        <v>19</v>
      </c>
      <c r="D101" s="18">
        <v>2</v>
      </c>
      <c r="E101" s="16"/>
      <c r="F101" s="16">
        <f t="shared" si="3"/>
        <v>0</v>
      </c>
      <c r="G101" s="15"/>
      <c r="H101" s="16">
        <f t="shared" si="4"/>
        <v>0</v>
      </c>
      <c r="I101" s="16">
        <f t="shared" si="5"/>
        <v>0</v>
      </c>
    </row>
    <row r="102" spans="1:9" ht="118.8">
      <c r="A102" s="6" t="s">
        <v>332</v>
      </c>
      <c r="B102" s="19" t="s">
        <v>235</v>
      </c>
      <c r="C102" s="18" t="s">
        <v>19</v>
      </c>
      <c r="D102" s="20">
        <v>2</v>
      </c>
      <c r="E102" s="16"/>
      <c r="F102" s="16">
        <f t="shared" si="3"/>
        <v>0</v>
      </c>
      <c r="G102" s="15"/>
      <c r="H102" s="16">
        <f t="shared" si="4"/>
        <v>0</v>
      </c>
      <c r="I102" s="16">
        <f t="shared" si="5"/>
        <v>0</v>
      </c>
    </row>
    <row r="103" spans="1:9" ht="118.8">
      <c r="A103" s="6" t="s">
        <v>333</v>
      </c>
      <c r="B103" s="19" t="s">
        <v>236</v>
      </c>
      <c r="C103" s="18" t="s">
        <v>19</v>
      </c>
      <c r="D103" s="20">
        <v>2</v>
      </c>
      <c r="E103" s="16"/>
      <c r="F103" s="16">
        <f t="shared" si="3"/>
        <v>0</v>
      </c>
      <c r="G103" s="15"/>
      <c r="H103" s="16">
        <f t="shared" si="4"/>
        <v>0</v>
      </c>
      <c r="I103" s="16">
        <f t="shared" si="5"/>
        <v>0</v>
      </c>
    </row>
    <row r="104" spans="1:9" ht="105.6">
      <c r="A104" s="6" t="s">
        <v>334</v>
      </c>
      <c r="B104" s="19" t="s">
        <v>237</v>
      </c>
      <c r="C104" s="18" t="s">
        <v>19</v>
      </c>
      <c r="D104" s="20">
        <v>2</v>
      </c>
      <c r="E104" s="16"/>
      <c r="F104" s="16">
        <f t="shared" si="3"/>
        <v>0</v>
      </c>
      <c r="G104" s="15"/>
      <c r="H104" s="16">
        <f t="shared" si="4"/>
        <v>0</v>
      </c>
      <c r="I104" s="16">
        <f t="shared" si="5"/>
        <v>0</v>
      </c>
    </row>
    <row r="105" spans="1:9" ht="118.8">
      <c r="A105" s="6" t="s">
        <v>335</v>
      </c>
      <c r="B105" s="19" t="s">
        <v>238</v>
      </c>
      <c r="C105" s="18" t="s">
        <v>19</v>
      </c>
      <c r="D105" s="20">
        <v>12</v>
      </c>
      <c r="E105" s="16"/>
      <c r="F105" s="16">
        <f t="shared" si="3"/>
        <v>0</v>
      </c>
      <c r="G105" s="15"/>
      <c r="H105" s="16">
        <f t="shared" si="4"/>
        <v>0</v>
      </c>
      <c r="I105" s="16">
        <f t="shared" si="5"/>
        <v>0</v>
      </c>
    </row>
    <row r="106" spans="1:9" ht="118.8">
      <c r="A106" s="6" t="s">
        <v>336</v>
      </c>
      <c r="B106" s="19" t="s">
        <v>239</v>
      </c>
      <c r="C106" s="18" t="s">
        <v>19</v>
      </c>
      <c r="D106" s="20">
        <v>2</v>
      </c>
      <c r="E106" s="16"/>
      <c r="F106" s="16">
        <f t="shared" si="3"/>
        <v>0</v>
      </c>
      <c r="G106" s="15"/>
      <c r="H106" s="16">
        <f t="shared" si="4"/>
        <v>0</v>
      </c>
      <c r="I106" s="16">
        <f t="shared" si="5"/>
        <v>0</v>
      </c>
    </row>
    <row r="107" spans="1:9" ht="118.8">
      <c r="A107" s="6" t="s">
        <v>337</v>
      </c>
      <c r="B107" s="19" t="s">
        <v>240</v>
      </c>
      <c r="C107" s="18" t="s">
        <v>19</v>
      </c>
      <c r="D107" s="20">
        <v>1</v>
      </c>
      <c r="E107" s="16"/>
      <c r="F107" s="16">
        <f t="shared" si="3"/>
        <v>0</v>
      </c>
      <c r="G107" s="15"/>
      <c r="H107" s="16">
        <f t="shared" si="4"/>
        <v>0</v>
      </c>
      <c r="I107" s="16">
        <f t="shared" si="5"/>
        <v>0</v>
      </c>
    </row>
    <row r="108" spans="1:9" ht="105.6">
      <c r="A108" s="6" t="s">
        <v>338</v>
      </c>
      <c r="B108" s="19" t="s">
        <v>241</v>
      </c>
      <c r="C108" s="18" t="s">
        <v>19</v>
      </c>
      <c r="D108" s="20">
        <v>2</v>
      </c>
      <c r="E108" s="16"/>
      <c r="F108" s="16">
        <f t="shared" si="3"/>
        <v>0</v>
      </c>
      <c r="G108" s="15"/>
      <c r="H108" s="16">
        <f t="shared" si="4"/>
        <v>0</v>
      </c>
      <c r="I108" s="16">
        <f t="shared" si="5"/>
        <v>0</v>
      </c>
    </row>
    <row r="109" spans="1:9" ht="27.6">
      <c r="A109" s="6" t="s">
        <v>339</v>
      </c>
      <c r="B109" s="7" t="s">
        <v>83</v>
      </c>
      <c r="C109" s="6" t="s">
        <v>19</v>
      </c>
      <c r="D109" s="6">
        <v>70</v>
      </c>
      <c r="E109" s="16"/>
      <c r="F109" s="16">
        <f t="shared" si="3"/>
        <v>0</v>
      </c>
      <c r="G109" s="15"/>
      <c r="H109" s="16">
        <f t="shared" si="4"/>
        <v>0</v>
      </c>
      <c r="I109" s="16">
        <f t="shared" si="5"/>
        <v>0</v>
      </c>
    </row>
    <row r="110" spans="1:9" ht="118.8">
      <c r="A110" s="6" t="s">
        <v>340</v>
      </c>
      <c r="B110" s="19" t="s">
        <v>242</v>
      </c>
      <c r="C110" s="18" t="s">
        <v>19</v>
      </c>
      <c r="D110" s="20">
        <v>2</v>
      </c>
      <c r="E110" s="16"/>
      <c r="F110" s="16">
        <f t="shared" si="3"/>
        <v>0</v>
      </c>
      <c r="G110" s="15"/>
      <c r="H110" s="16">
        <f t="shared" si="4"/>
        <v>0</v>
      </c>
      <c r="I110" s="16">
        <f t="shared" si="5"/>
        <v>0</v>
      </c>
    </row>
    <row r="111" spans="1:9" ht="27.6">
      <c r="A111" s="6" t="s">
        <v>341</v>
      </c>
      <c r="B111" s="7" t="s">
        <v>82</v>
      </c>
      <c r="C111" s="6" t="s">
        <v>19</v>
      </c>
      <c r="D111" s="6">
        <v>15</v>
      </c>
      <c r="E111" s="16"/>
      <c r="F111" s="16">
        <f t="shared" si="3"/>
        <v>0</v>
      </c>
      <c r="G111" s="15"/>
      <c r="H111" s="16">
        <f t="shared" si="4"/>
        <v>0</v>
      </c>
      <c r="I111" s="16">
        <f t="shared" si="5"/>
        <v>0</v>
      </c>
    </row>
    <row r="112" spans="1:9" ht="27.6">
      <c r="A112" s="6" t="s">
        <v>342</v>
      </c>
      <c r="B112" s="7" t="s">
        <v>81</v>
      </c>
      <c r="C112" s="6" t="s">
        <v>19</v>
      </c>
      <c r="D112" s="6">
        <v>30</v>
      </c>
      <c r="E112" s="16"/>
      <c r="F112" s="16">
        <f t="shared" si="3"/>
        <v>0</v>
      </c>
      <c r="G112" s="15"/>
      <c r="H112" s="16">
        <f t="shared" si="4"/>
        <v>0</v>
      </c>
      <c r="I112" s="16">
        <f t="shared" si="5"/>
        <v>0</v>
      </c>
    </row>
    <row r="113" spans="1:9" ht="105.6">
      <c r="A113" s="6" t="s">
        <v>343</v>
      </c>
      <c r="B113" s="18" t="s">
        <v>243</v>
      </c>
      <c r="C113" s="18" t="s">
        <v>19</v>
      </c>
      <c r="D113" s="18">
        <v>1</v>
      </c>
      <c r="E113" s="16"/>
      <c r="F113" s="16">
        <f t="shared" si="3"/>
        <v>0</v>
      </c>
      <c r="G113" s="15"/>
      <c r="H113" s="16">
        <f t="shared" si="4"/>
        <v>0</v>
      </c>
      <c r="I113" s="16">
        <f t="shared" si="5"/>
        <v>0</v>
      </c>
    </row>
    <row r="114" spans="1:9" ht="118.8">
      <c r="A114" s="6" t="s">
        <v>344</v>
      </c>
      <c r="B114" s="19" t="s">
        <v>244</v>
      </c>
      <c r="C114" s="18" t="s">
        <v>19</v>
      </c>
      <c r="D114" s="20">
        <v>1</v>
      </c>
      <c r="E114" s="16"/>
      <c r="F114" s="16">
        <f t="shared" si="3"/>
        <v>0</v>
      </c>
      <c r="G114" s="15"/>
      <c r="H114" s="16">
        <f t="shared" si="4"/>
        <v>0</v>
      </c>
      <c r="I114" s="16">
        <f t="shared" si="5"/>
        <v>0</v>
      </c>
    </row>
    <row r="115" spans="1:9" ht="118.8">
      <c r="A115" s="6" t="s">
        <v>345</v>
      </c>
      <c r="B115" s="18" t="s">
        <v>245</v>
      </c>
      <c r="C115" s="18" t="s">
        <v>19</v>
      </c>
      <c r="D115" s="18">
        <v>2</v>
      </c>
      <c r="E115" s="16"/>
      <c r="F115" s="16">
        <f t="shared" si="3"/>
        <v>0</v>
      </c>
      <c r="G115" s="15"/>
      <c r="H115" s="16">
        <f t="shared" si="4"/>
        <v>0</v>
      </c>
      <c r="I115" s="16">
        <f t="shared" si="5"/>
        <v>0</v>
      </c>
    </row>
    <row r="116" spans="1:9" ht="224.4">
      <c r="A116" s="6" t="s">
        <v>346</v>
      </c>
      <c r="B116" s="19" t="s">
        <v>246</v>
      </c>
      <c r="C116" s="18" t="s">
        <v>19</v>
      </c>
      <c r="D116" s="18">
        <v>965</v>
      </c>
      <c r="E116" s="16"/>
      <c r="F116" s="16">
        <f t="shared" si="3"/>
        <v>0</v>
      </c>
      <c r="G116" s="15"/>
      <c r="H116" s="16">
        <f t="shared" si="4"/>
        <v>0</v>
      </c>
      <c r="I116" s="16">
        <f t="shared" si="5"/>
        <v>0</v>
      </c>
    </row>
    <row r="117" spans="1:9" ht="105.6">
      <c r="A117" s="6" t="s">
        <v>347</v>
      </c>
      <c r="B117" s="19" t="s">
        <v>247</v>
      </c>
      <c r="C117" s="18" t="s">
        <v>19</v>
      </c>
      <c r="D117" s="20">
        <v>10</v>
      </c>
      <c r="E117" s="16"/>
      <c r="F117" s="16">
        <f t="shared" si="3"/>
        <v>0</v>
      </c>
      <c r="G117" s="15"/>
      <c r="H117" s="16">
        <f t="shared" si="4"/>
        <v>0</v>
      </c>
      <c r="I117" s="16">
        <f t="shared" si="5"/>
        <v>0</v>
      </c>
    </row>
    <row r="118" spans="1:9" ht="92.4">
      <c r="A118" s="6" t="s">
        <v>348</v>
      </c>
      <c r="B118" s="19" t="s">
        <v>248</v>
      </c>
      <c r="C118" s="18" t="s">
        <v>19</v>
      </c>
      <c r="D118" s="20">
        <v>2</v>
      </c>
      <c r="E118" s="16"/>
      <c r="F118" s="16">
        <f t="shared" si="3"/>
        <v>0</v>
      </c>
      <c r="G118" s="15"/>
      <c r="H118" s="16">
        <f t="shared" si="4"/>
        <v>0</v>
      </c>
      <c r="I118" s="16">
        <f t="shared" si="5"/>
        <v>0</v>
      </c>
    </row>
    <row r="119" spans="1:9" ht="92.4">
      <c r="A119" s="6" t="s">
        <v>349</v>
      </c>
      <c r="B119" s="24" t="s">
        <v>249</v>
      </c>
      <c r="C119" s="18" t="s">
        <v>19</v>
      </c>
      <c r="D119" s="20">
        <v>2</v>
      </c>
      <c r="E119" s="16"/>
      <c r="F119" s="16">
        <f t="shared" si="3"/>
        <v>0</v>
      </c>
      <c r="G119" s="15"/>
      <c r="H119" s="16">
        <f t="shared" si="4"/>
        <v>0</v>
      </c>
      <c r="I119" s="16">
        <f t="shared" si="5"/>
        <v>0</v>
      </c>
    </row>
    <row r="120" spans="1:9" ht="92.4">
      <c r="A120" s="6" t="s">
        <v>350</v>
      </c>
      <c r="B120" s="22" t="s">
        <v>250</v>
      </c>
      <c r="C120" s="18" t="s">
        <v>19</v>
      </c>
      <c r="D120" s="20">
        <v>2</v>
      </c>
      <c r="E120" s="16"/>
      <c r="F120" s="16">
        <f t="shared" si="3"/>
        <v>0</v>
      </c>
      <c r="G120" s="15"/>
      <c r="H120" s="16">
        <f t="shared" si="4"/>
        <v>0</v>
      </c>
      <c r="I120" s="16">
        <f t="shared" si="5"/>
        <v>0</v>
      </c>
    </row>
    <row r="121" spans="1:9" ht="92.4">
      <c r="A121" s="6" t="s">
        <v>351</v>
      </c>
      <c r="B121" s="22" t="s">
        <v>251</v>
      </c>
      <c r="C121" s="18" t="s">
        <v>19</v>
      </c>
      <c r="D121" s="20">
        <v>2</v>
      </c>
      <c r="E121" s="16"/>
      <c r="F121" s="16">
        <f t="shared" si="3"/>
        <v>0</v>
      </c>
      <c r="G121" s="15"/>
      <c r="H121" s="16">
        <f t="shared" si="4"/>
        <v>0</v>
      </c>
      <c r="I121" s="16">
        <f t="shared" si="5"/>
        <v>0</v>
      </c>
    </row>
    <row r="122" spans="1:9" ht="27.6">
      <c r="A122" s="6" t="s">
        <v>352</v>
      </c>
      <c r="B122" s="8" t="s">
        <v>84</v>
      </c>
      <c r="C122" s="6" t="s">
        <v>18</v>
      </c>
      <c r="D122" s="6">
        <v>110</v>
      </c>
      <c r="E122" s="16"/>
      <c r="F122" s="16">
        <f t="shared" si="3"/>
        <v>0</v>
      </c>
      <c r="G122" s="15"/>
      <c r="H122" s="16">
        <f t="shared" si="4"/>
        <v>0</v>
      </c>
      <c r="I122" s="16">
        <f t="shared" si="5"/>
        <v>0</v>
      </c>
    </row>
    <row r="123" spans="1:9" ht="41.4">
      <c r="A123" s="6" t="s">
        <v>353</v>
      </c>
      <c r="B123" s="8" t="s">
        <v>85</v>
      </c>
      <c r="C123" s="6" t="s">
        <v>18</v>
      </c>
      <c r="D123" s="6">
        <v>21</v>
      </c>
      <c r="E123" s="16"/>
      <c r="F123" s="16">
        <f t="shared" si="3"/>
        <v>0</v>
      </c>
      <c r="G123" s="15"/>
      <c r="H123" s="16">
        <f t="shared" si="4"/>
        <v>0</v>
      </c>
      <c r="I123" s="16">
        <f t="shared" si="5"/>
        <v>0</v>
      </c>
    </row>
    <row r="124" spans="1:9" ht="92.4">
      <c r="A124" s="6" t="s">
        <v>354</v>
      </c>
      <c r="B124" s="19" t="s">
        <v>252</v>
      </c>
      <c r="C124" s="18" t="s">
        <v>19</v>
      </c>
      <c r="D124" s="20">
        <v>2</v>
      </c>
      <c r="E124" s="16"/>
      <c r="F124" s="16">
        <f t="shared" si="3"/>
        <v>0</v>
      </c>
      <c r="G124" s="15"/>
      <c r="H124" s="16">
        <f t="shared" si="4"/>
        <v>0</v>
      </c>
      <c r="I124" s="16">
        <f t="shared" si="5"/>
        <v>0</v>
      </c>
    </row>
    <row r="125" spans="1:9" ht="105.6">
      <c r="A125" s="6" t="s">
        <v>355</v>
      </c>
      <c r="B125" s="19" t="s">
        <v>253</v>
      </c>
      <c r="C125" s="18" t="s">
        <v>19</v>
      </c>
      <c r="D125" s="18">
        <v>2</v>
      </c>
      <c r="E125" s="16"/>
      <c r="F125" s="16">
        <f t="shared" si="3"/>
        <v>0</v>
      </c>
      <c r="G125" s="15"/>
      <c r="H125" s="16">
        <f t="shared" si="4"/>
        <v>0</v>
      </c>
      <c r="I125" s="16">
        <f t="shared" si="5"/>
        <v>0</v>
      </c>
    </row>
    <row r="126" spans="1:9" ht="118.8">
      <c r="A126" s="6" t="s">
        <v>356</v>
      </c>
      <c r="B126" s="19" t="s">
        <v>254</v>
      </c>
      <c r="C126" s="18" t="s">
        <v>19</v>
      </c>
      <c r="D126" s="18">
        <v>2</v>
      </c>
      <c r="E126" s="16"/>
      <c r="F126" s="16">
        <f t="shared" si="3"/>
        <v>0</v>
      </c>
      <c r="G126" s="15"/>
      <c r="H126" s="16">
        <f t="shared" si="4"/>
        <v>0</v>
      </c>
      <c r="I126" s="16">
        <f t="shared" si="5"/>
        <v>0</v>
      </c>
    </row>
    <row r="127" spans="1:9" ht="105.6">
      <c r="A127" s="6" t="s">
        <v>357</v>
      </c>
      <c r="B127" s="19" t="s">
        <v>255</v>
      </c>
      <c r="C127" s="18" t="s">
        <v>19</v>
      </c>
      <c r="D127" s="18">
        <v>2</v>
      </c>
      <c r="E127" s="16"/>
      <c r="F127" s="16">
        <f t="shared" si="3"/>
        <v>0</v>
      </c>
      <c r="G127" s="15"/>
      <c r="H127" s="16">
        <f t="shared" si="4"/>
        <v>0</v>
      </c>
      <c r="I127" s="16">
        <f t="shared" si="5"/>
        <v>0</v>
      </c>
    </row>
    <row r="128" spans="1:9" ht="105.6">
      <c r="A128" s="6" t="s">
        <v>358</v>
      </c>
      <c r="B128" s="19" t="s">
        <v>256</v>
      </c>
      <c r="C128" s="18" t="s">
        <v>29</v>
      </c>
      <c r="D128" s="18">
        <v>2</v>
      </c>
      <c r="E128" s="16"/>
      <c r="F128" s="16">
        <f t="shared" si="3"/>
        <v>0</v>
      </c>
      <c r="G128" s="15"/>
      <c r="H128" s="16">
        <f t="shared" si="4"/>
        <v>0</v>
      </c>
      <c r="I128" s="16">
        <f t="shared" si="5"/>
        <v>0</v>
      </c>
    </row>
    <row r="129" spans="1:9" ht="82.8">
      <c r="A129" s="6" t="s">
        <v>359</v>
      </c>
      <c r="B129" s="7" t="s">
        <v>48</v>
      </c>
      <c r="C129" s="6" t="s">
        <v>19</v>
      </c>
      <c r="D129" s="6">
        <v>12</v>
      </c>
      <c r="E129" s="16"/>
      <c r="F129" s="16">
        <f t="shared" si="3"/>
        <v>0</v>
      </c>
      <c r="G129" s="15"/>
      <c r="H129" s="16">
        <f t="shared" si="4"/>
        <v>0</v>
      </c>
      <c r="I129" s="16">
        <f t="shared" si="5"/>
        <v>0</v>
      </c>
    </row>
    <row r="130" spans="1:9" ht="82.8">
      <c r="A130" s="6" t="s">
        <v>360</v>
      </c>
      <c r="B130" s="7" t="s">
        <v>71</v>
      </c>
      <c r="C130" s="6" t="s">
        <v>19</v>
      </c>
      <c r="D130" s="6">
        <v>415</v>
      </c>
      <c r="E130" s="16"/>
      <c r="F130" s="16">
        <f t="shared" si="3"/>
        <v>0</v>
      </c>
      <c r="G130" s="15"/>
      <c r="H130" s="16">
        <f t="shared" si="4"/>
        <v>0</v>
      </c>
      <c r="I130" s="16">
        <f t="shared" si="5"/>
        <v>0</v>
      </c>
    </row>
    <row r="131" spans="1:9" ht="118.8">
      <c r="A131" s="6" t="s">
        <v>361</v>
      </c>
      <c r="B131" s="19" t="s">
        <v>257</v>
      </c>
      <c r="C131" s="18" t="s">
        <v>19</v>
      </c>
      <c r="D131" s="18">
        <v>2</v>
      </c>
      <c r="E131" s="16"/>
      <c r="F131" s="16">
        <f t="shared" si="3"/>
        <v>0</v>
      </c>
      <c r="G131" s="15"/>
      <c r="H131" s="16">
        <f t="shared" si="4"/>
        <v>0</v>
      </c>
      <c r="I131" s="16">
        <f t="shared" si="5"/>
        <v>0</v>
      </c>
    </row>
    <row r="132" spans="1:9" ht="118.8">
      <c r="A132" s="6" t="s">
        <v>362</v>
      </c>
      <c r="B132" s="19" t="s">
        <v>258</v>
      </c>
      <c r="C132" s="18" t="s">
        <v>19</v>
      </c>
      <c r="D132" s="18">
        <v>2</v>
      </c>
      <c r="E132" s="16"/>
      <c r="F132" s="16">
        <f t="shared" si="3"/>
        <v>0</v>
      </c>
      <c r="G132" s="15"/>
      <c r="H132" s="16">
        <f t="shared" si="4"/>
        <v>0</v>
      </c>
      <c r="I132" s="16">
        <f t="shared" si="5"/>
        <v>0</v>
      </c>
    </row>
    <row r="133" spans="1:9" ht="132">
      <c r="A133" s="6" t="s">
        <v>363</v>
      </c>
      <c r="B133" s="19" t="s">
        <v>259</v>
      </c>
      <c r="C133" s="18" t="s">
        <v>19</v>
      </c>
      <c r="D133" s="18">
        <v>2</v>
      </c>
      <c r="E133" s="16"/>
      <c r="F133" s="16">
        <f t="shared" si="3"/>
        <v>0</v>
      </c>
      <c r="G133" s="15"/>
      <c r="H133" s="16">
        <f t="shared" si="4"/>
        <v>0</v>
      </c>
      <c r="I133" s="16">
        <f t="shared" si="5"/>
        <v>0</v>
      </c>
    </row>
    <row r="134" spans="1:9" ht="118.8">
      <c r="A134" s="6" t="s">
        <v>364</v>
      </c>
      <c r="B134" s="19" t="s">
        <v>260</v>
      </c>
      <c r="C134" s="18" t="s">
        <v>19</v>
      </c>
      <c r="D134" s="18">
        <v>2</v>
      </c>
      <c r="E134" s="16"/>
      <c r="F134" s="16">
        <f t="shared" si="3"/>
        <v>0</v>
      </c>
      <c r="G134" s="15"/>
      <c r="H134" s="16">
        <f t="shared" si="4"/>
        <v>0</v>
      </c>
      <c r="I134" s="16">
        <f t="shared" si="5"/>
        <v>0</v>
      </c>
    </row>
    <row r="135" spans="1:9" ht="105.6">
      <c r="A135" s="6" t="s">
        <v>365</v>
      </c>
      <c r="B135" s="18" t="s">
        <v>261</v>
      </c>
      <c r="C135" s="18" t="s">
        <v>19</v>
      </c>
      <c r="D135" s="18">
        <v>2</v>
      </c>
      <c r="E135" s="16"/>
      <c r="F135" s="16">
        <f t="shared" si="3"/>
        <v>0</v>
      </c>
      <c r="G135" s="15"/>
      <c r="H135" s="16">
        <f t="shared" si="4"/>
        <v>0</v>
      </c>
      <c r="I135" s="16">
        <f t="shared" si="5"/>
        <v>0</v>
      </c>
    </row>
    <row r="136" spans="1:9" ht="118.8">
      <c r="A136" s="6" t="s">
        <v>366</v>
      </c>
      <c r="B136" s="19" t="s">
        <v>262</v>
      </c>
      <c r="C136" s="18" t="s">
        <v>19</v>
      </c>
      <c r="D136" s="20">
        <v>1</v>
      </c>
      <c r="E136" s="16"/>
      <c r="F136" s="16">
        <f t="shared" si="3"/>
        <v>0</v>
      </c>
      <c r="G136" s="15"/>
      <c r="H136" s="16">
        <f t="shared" si="4"/>
        <v>0</v>
      </c>
      <c r="I136" s="16">
        <f t="shared" si="5"/>
        <v>0</v>
      </c>
    </row>
    <row r="137" spans="1:9" ht="82.8">
      <c r="A137" s="6" t="s">
        <v>367</v>
      </c>
      <c r="B137" s="13" t="s">
        <v>24</v>
      </c>
      <c r="C137" s="6" t="s">
        <v>19</v>
      </c>
      <c r="D137" s="6">
        <v>39</v>
      </c>
      <c r="E137" s="16"/>
      <c r="F137" s="16">
        <f t="shared" si="3"/>
        <v>0</v>
      </c>
      <c r="G137" s="15"/>
      <c r="H137" s="16">
        <f t="shared" si="4"/>
        <v>0</v>
      </c>
      <c r="I137" s="16">
        <f t="shared" si="5"/>
        <v>0</v>
      </c>
    </row>
    <row r="138" spans="1:9" ht="66">
      <c r="A138" s="6" t="s">
        <v>368</v>
      </c>
      <c r="B138" s="19" t="s">
        <v>263</v>
      </c>
      <c r="C138" s="18" t="s">
        <v>19</v>
      </c>
      <c r="D138" s="20">
        <v>8</v>
      </c>
      <c r="E138" s="16"/>
      <c r="F138" s="16">
        <f t="shared" si="3"/>
        <v>0</v>
      </c>
      <c r="G138" s="15"/>
      <c r="H138" s="16">
        <f t="shared" si="4"/>
        <v>0</v>
      </c>
      <c r="I138" s="16">
        <f t="shared" si="5"/>
        <v>0</v>
      </c>
    </row>
    <row r="139" spans="1:9" ht="92.4">
      <c r="A139" s="6" t="s">
        <v>369</v>
      </c>
      <c r="B139" s="19" t="s">
        <v>264</v>
      </c>
      <c r="C139" s="18" t="s">
        <v>19</v>
      </c>
      <c r="D139" s="20">
        <v>2</v>
      </c>
      <c r="E139" s="16"/>
      <c r="F139" s="16">
        <f t="shared" si="3"/>
        <v>0</v>
      </c>
      <c r="G139" s="15"/>
      <c r="H139" s="16">
        <f t="shared" si="4"/>
        <v>0</v>
      </c>
      <c r="I139" s="16">
        <f t="shared" si="5"/>
        <v>0</v>
      </c>
    </row>
    <row r="140" spans="1:9" ht="55.2">
      <c r="A140" s="6" t="s">
        <v>370</v>
      </c>
      <c r="B140" s="14" t="s">
        <v>175</v>
      </c>
      <c r="C140" s="9" t="s">
        <v>176</v>
      </c>
      <c r="D140" s="9">
        <v>30</v>
      </c>
      <c r="E140" s="16"/>
      <c r="F140" s="16">
        <f t="shared" si="3"/>
        <v>0</v>
      </c>
      <c r="G140" s="15"/>
      <c r="H140" s="16">
        <f t="shared" si="4"/>
        <v>0</v>
      </c>
      <c r="I140" s="16">
        <f t="shared" si="5"/>
        <v>0</v>
      </c>
    </row>
    <row r="141" spans="1:9" ht="105.6">
      <c r="A141" s="6" t="s">
        <v>371</v>
      </c>
      <c r="B141" s="18" t="s">
        <v>265</v>
      </c>
      <c r="C141" s="18" t="s">
        <v>27</v>
      </c>
      <c r="D141" s="18">
        <v>70</v>
      </c>
      <c r="E141" s="16"/>
      <c r="F141" s="16">
        <f t="shared" si="3"/>
        <v>0</v>
      </c>
      <c r="G141" s="15"/>
      <c r="H141" s="16">
        <f t="shared" si="4"/>
        <v>0</v>
      </c>
      <c r="I141" s="16">
        <f t="shared" si="5"/>
        <v>0</v>
      </c>
    </row>
    <row r="142" spans="1:9" ht="118.8">
      <c r="A142" s="6" t="s">
        <v>372</v>
      </c>
      <c r="B142" s="18" t="s">
        <v>266</v>
      </c>
      <c r="C142" s="18" t="s">
        <v>19</v>
      </c>
      <c r="D142" s="18">
        <v>2</v>
      </c>
      <c r="E142" s="16"/>
      <c r="F142" s="16">
        <f t="shared" si="3"/>
        <v>0</v>
      </c>
      <c r="G142" s="15"/>
      <c r="H142" s="16">
        <f t="shared" si="4"/>
        <v>0</v>
      </c>
      <c r="I142" s="16">
        <f t="shared" si="5"/>
        <v>0</v>
      </c>
    </row>
    <row r="143" spans="1:9" ht="118.8">
      <c r="A143" s="6" t="s">
        <v>373</v>
      </c>
      <c r="B143" s="19" t="s">
        <v>267</v>
      </c>
      <c r="C143" s="18" t="s">
        <v>19</v>
      </c>
      <c r="D143" s="18">
        <v>2</v>
      </c>
      <c r="E143" s="16"/>
      <c r="F143" s="16">
        <f t="shared" ref="F143:F206" si="6">D143*E143</f>
        <v>0</v>
      </c>
      <c r="G143" s="15"/>
      <c r="H143" s="16">
        <f t="shared" ref="H143:H206" si="7">F143*G143</f>
        <v>0</v>
      </c>
      <c r="I143" s="16">
        <f t="shared" ref="I143:I206" si="8">F143+H143</f>
        <v>0</v>
      </c>
    </row>
    <row r="144" spans="1:9" ht="132">
      <c r="A144" s="6" t="s">
        <v>374</v>
      </c>
      <c r="B144" s="19" t="s">
        <v>268</v>
      </c>
      <c r="C144" s="18" t="s">
        <v>19</v>
      </c>
      <c r="D144" s="18">
        <v>2</v>
      </c>
      <c r="E144" s="16"/>
      <c r="F144" s="16">
        <f t="shared" si="6"/>
        <v>0</v>
      </c>
      <c r="G144" s="15"/>
      <c r="H144" s="16">
        <f t="shared" si="7"/>
        <v>0</v>
      </c>
      <c r="I144" s="16">
        <f t="shared" si="8"/>
        <v>0</v>
      </c>
    </row>
    <row r="145" spans="1:9" ht="105.6">
      <c r="A145" s="6" t="s">
        <v>375</v>
      </c>
      <c r="B145" s="19" t="s">
        <v>269</v>
      </c>
      <c r="C145" s="18" t="s">
        <v>19</v>
      </c>
      <c r="D145" s="18">
        <v>2</v>
      </c>
      <c r="E145" s="16"/>
      <c r="F145" s="16">
        <f t="shared" si="6"/>
        <v>0</v>
      </c>
      <c r="G145" s="15"/>
      <c r="H145" s="16">
        <f t="shared" si="7"/>
        <v>0</v>
      </c>
      <c r="I145" s="16">
        <f t="shared" si="8"/>
        <v>0</v>
      </c>
    </row>
    <row r="146" spans="1:9" ht="105.6">
      <c r="A146" s="6" t="s">
        <v>376</v>
      </c>
      <c r="B146" s="19" t="s">
        <v>270</v>
      </c>
      <c r="C146" s="18" t="s">
        <v>19</v>
      </c>
      <c r="D146" s="20">
        <v>1</v>
      </c>
      <c r="E146" s="16"/>
      <c r="F146" s="16">
        <f t="shared" si="6"/>
        <v>0</v>
      </c>
      <c r="G146" s="15"/>
      <c r="H146" s="16">
        <f t="shared" si="7"/>
        <v>0</v>
      </c>
      <c r="I146" s="16">
        <f t="shared" si="8"/>
        <v>0</v>
      </c>
    </row>
    <row r="147" spans="1:9" ht="27.6">
      <c r="A147" s="6" t="s">
        <v>377</v>
      </c>
      <c r="B147" s="6" t="s">
        <v>25</v>
      </c>
      <c r="C147" s="6" t="s">
        <v>19</v>
      </c>
      <c r="D147" s="6">
        <v>20</v>
      </c>
      <c r="E147" s="16"/>
      <c r="F147" s="16">
        <f t="shared" si="6"/>
        <v>0</v>
      </c>
      <c r="G147" s="15"/>
      <c r="H147" s="16">
        <f t="shared" si="7"/>
        <v>0</v>
      </c>
      <c r="I147" s="16">
        <f t="shared" si="8"/>
        <v>0</v>
      </c>
    </row>
    <row r="148" spans="1:9" ht="105.6">
      <c r="A148" s="6" t="s">
        <v>378</v>
      </c>
      <c r="B148" s="18" t="s">
        <v>271</v>
      </c>
      <c r="C148" s="18" t="s">
        <v>19</v>
      </c>
      <c r="D148" s="18">
        <v>5</v>
      </c>
      <c r="E148" s="16"/>
      <c r="F148" s="16">
        <f t="shared" si="6"/>
        <v>0</v>
      </c>
      <c r="G148" s="15"/>
      <c r="H148" s="16">
        <f t="shared" si="7"/>
        <v>0</v>
      </c>
      <c r="I148" s="16">
        <f t="shared" si="8"/>
        <v>0</v>
      </c>
    </row>
    <row r="149" spans="1:9" ht="118.8">
      <c r="A149" s="6" t="s">
        <v>379</v>
      </c>
      <c r="B149" s="19" t="s">
        <v>272</v>
      </c>
      <c r="C149" s="18" t="s">
        <v>19</v>
      </c>
      <c r="D149" s="20">
        <v>1</v>
      </c>
      <c r="E149" s="16"/>
      <c r="F149" s="16">
        <f t="shared" si="6"/>
        <v>0</v>
      </c>
      <c r="G149" s="15"/>
      <c r="H149" s="16">
        <f t="shared" si="7"/>
        <v>0</v>
      </c>
      <c r="I149" s="16">
        <f t="shared" si="8"/>
        <v>0</v>
      </c>
    </row>
    <row r="150" spans="1:9" ht="118.8">
      <c r="A150" s="6" t="s">
        <v>380</v>
      </c>
      <c r="B150" s="19" t="s">
        <v>273</v>
      </c>
      <c r="C150" s="18" t="s">
        <v>19</v>
      </c>
      <c r="D150" s="20">
        <v>1</v>
      </c>
      <c r="E150" s="16"/>
      <c r="F150" s="16">
        <f t="shared" si="6"/>
        <v>0</v>
      </c>
      <c r="G150" s="15"/>
      <c r="H150" s="16">
        <f t="shared" si="7"/>
        <v>0</v>
      </c>
      <c r="I150" s="16">
        <f t="shared" si="8"/>
        <v>0</v>
      </c>
    </row>
    <row r="151" spans="1:9" ht="118.8">
      <c r="A151" s="6" t="s">
        <v>381</v>
      </c>
      <c r="B151" s="19" t="s">
        <v>274</v>
      </c>
      <c r="C151" s="18" t="s">
        <v>19</v>
      </c>
      <c r="D151" s="18">
        <v>10</v>
      </c>
      <c r="E151" s="16"/>
      <c r="F151" s="16">
        <f t="shared" si="6"/>
        <v>0</v>
      </c>
      <c r="G151" s="15"/>
      <c r="H151" s="16">
        <f t="shared" si="7"/>
        <v>0</v>
      </c>
      <c r="I151" s="16">
        <f t="shared" si="8"/>
        <v>0</v>
      </c>
    </row>
    <row r="152" spans="1:9" ht="27.6">
      <c r="A152" s="6" t="s">
        <v>382</v>
      </c>
      <c r="B152" s="7" t="s">
        <v>86</v>
      </c>
      <c r="C152" s="6" t="s">
        <v>19</v>
      </c>
      <c r="D152" s="6">
        <v>30</v>
      </c>
      <c r="E152" s="16"/>
      <c r="F152" s="16">
        <f t="shared" si="6"/>
        <v>0</v>
      </c>
      <c r="G152" s="15"/>
      <c r="H152" s="16">
        <f t="shared" si="7"/>
        <v>0</v>
      </c>
      <c r="I152" s="16">
        <f t="shared" si="8"/>
        <v>0</v>
      </c>
    </row>
    <row r="153" spans="1:9" ht="118.8">
      <c r="A153" s="6" t="s">
        <v>383</v>
      </c>
      <c r="B153" s="19" t="s">
        <v>275</v>
      </c>
      <c r="C153" s="18" t="s">
        <v>19</v>
      </c>
      <c r="D153" s="18">
        <v>40</v>
      </c>
      <c r="E153" s="16"/>
      <c r="F153" s="16">
        <f t="shared" si="6"/>
        <v>0</v>
      </c>
      <c r="G153" s="15"/>
      <c r="H153" s="16">
        <f t="shared" si="7"/>
        <v>0</v>
      </c>
      <c r="I153" s="16">
        <f t="shared" si="8"/>
        <v>0</v>
      </c>
    </row>
    <row r="154" spans="1:9" ht="118.8">
      <c r="A154" s="6" t="s">
        <v>384</v>
      </c>
      <c r="B154" s="19" t="s">
        <v>276</v>
      </c>
      <c r="C154" s="18" t="s">
        <v>19</v>
      </c>
      <c r="D154" s="20">
        <v>5</v>
      </c>
      <c r="E154" s="16"/>
      <c r="F154" s="16">
        <f t="shared" si="6"/>
        <v>0</v>
      </c>
      <c r="G154" s="15"/>
      <c r="H154" s="16">
        <f t="shared" si="7"/>
        <v>0</v>
      </c>
      <c r="I154" s="16">
        <f t="shared" si="8"/>
        <v>0</v>
      </c>
    </row>
    <row r="155" spans="1:9" ht="105.6">
      <c r="A155" s="6" t="s">
        <v>385</v>
      </c>
      <c r="B155" s="19" t="s">
        <v>464</v>
      </c>
      <c r="C155" s="18" t="s">
        <v>19</v>
      </c>
      <c r="D155" s="20">
        <v>5</v>
      </c>
      <c r="E155" s="16"/>
      <c r="F155" s="16">
        <f t="shared" si="6"/>
        <v>0</v>
      </c>
      <c r="G155" s="15"/>
      <c r="H155" s="16">
        <f t="shared" si="7"/>
        <v>0</v>
      </c>
      <c r="I155" s="16">
        <f t="shared" si="8"/>
        <v>0</v>
      </c>
    </row>
    <row r="156" spans="1:9" ht="27.6">
      <c r="A156" s="6" t="s">
        <v>386</v>
      </c>
      <c r="B156" s="7" t="s">
        <v>61</v>
      </c>
      <c r="C156" s="6" t="s">
        <v>19</v>
      </c>
      <c r="D156" s="6">
        <v>15</v>
      </c>
      <c r="E156" s="16"/>
      <c r="F156" s="16">
        <f t="shared" si="6"/>
        <v>0</v>
      </c>
      <c r="G156" s="15"/>
      <c r="H156" s="16">
        <f t="shared" si="7"/>
        <v>0</v>
      </c>
      <c r="I156" s="16">
        <f t="shared" si="8"/>
        <v>0</v>
      </c>
    </row>
    <row r="157" spans="1:9" ht="105.6">
      <c r="A157" s="6" t="s">
        <v>387</v>
      </c>
      <c r="B157" s="19" t="s">
        <v>277</v>
      </c>
      <c r="C157" s="18" t="s">
        <v>19</v>
      </c>
      <c r="D157" s="20">
        <v>1</v>
      </c>
      <c r="E157" s="16"/>
      <c r="F157" s="16">
        <f t="shared" si="6"/>
        <v>0</v>
      </c>
      <c r="G157" s="15"/>
      <c r="H157" s="16">
        <f t="shared" si="7"/>
        <v>0</v>
      </c>
      <c r="I157" s="16">
        <f t="shared" si="8"/>
        <v>0</v>
      </c>
    </row>
    <row r="158" spans="1:9" ht="118.8">
      <c r="A158" s="6" t="s">
        <v>388</v>
      </c>
      <c r="B158" s="19" t="s">
        <v>278</v>
      </c>
      <c r="C158" s="18" t="s">
        <v>19</v>
      </c>
      <c r="D158" s="20">
        <v>31</v>
      </c>
      <c r="E158" s="16"/>
      <c r="F158" s="16">
        <f t="shared" si="6"/>
        <v>0</v>
      </c>
      <c r="G158" s="15"/>
      <c r="H158" s="16">
        <f t="shared" si="7"/>
        <v>0</v>
      </c>
      <c r="I158" s="16">
        <f t="shared" si="8"/>
        <v>0</v>
      </c>
    </row>
    <row r="159" spans="1:9" ht="105.6">
      <c r="A159" s="6" t="s">
        <v>389</v>
      </c>
      <c r="B159" s="19" t="s">
        <v>279</v>
      </c>
      <c r="C159" s="18" t="s">
        <v>19</v>
      </c>
      <c r="D159" s="18">
        <v>2</v>
      </c>
      <c r="E159" s="16"/>
      <c r="F159" s="16">
        <f t="shared" si="6"/>
        <v>0</v>
      </c>
      <c r="G159" s="15"/>
      <c r="H159" s="16">
        <f t="shared" si="7"/>
        <v>0</v>
      </c>
      <c r="I159" s="16">
        <f t="shared" si="8"/>
        <v>0</v>
      </c>
    </row>
    <row r="160" spans="1:9" ht="110.4">
      <c r="A160" s="6" t="s">
        <v>390</v>
      </c>
      <c r="B160" s="7" t="s">
        <v>50</v>
      </c>
      <c r="C160" s="6" t="s">
        <v>19</v>
      </c>
      <c r="D160" s="6">
        <v>30</v>
      </c>
      <c r="E160" s="16"/>
      <c r="F160" s="16">
        <f t="shared" si="6"/>
        <v>0</v>
      </c>
      <c r="G160" s="15"/>
      <c r="H160" s="16">
        <f t="shared" si="7"/>
        <v>0</v>
      </c>
      <c r="I160" s="16">
        <f t="shared" si="8"/>
        <v>0</v>
      </c>
    </row>
    <row r="161" spans="1:9" ht="92.4">
      <c r="A161" s="6" t="s">
        <v>391</v>
      </c>
      <c r="B161" s="19" t="s">
        <v>280</v>
      </c>
      <c r="C161" s="18" t="s">
        <v>19</v>
      </c>
      <c r="D161" s="20">
        <v>1</v>
      </c>
      <c r="E161" s="16"/>
      <c r="F161" s="16">
        <f t="shared" si="6"/>
        <v>0</v>
      </c>
      <c r="G161" s="15"/>
      <c r="H161" s="16">
        <f t="shared" si="7"/>
        <v>0</v>
      </c>
      <c r="I161" s="16">
        <f t="shared" si="8"/>
        <v>0</v>
      </c>
    </row>
    <row r="162" spans="1:9" ht="27.6">
      <c r="A162" s="6" t="s">
        <v>392</v>
      </c>
      <c r="B162" s="7" t="s">
        <v>57</v>
      </c>
      <c r="C162" s="6" t="s">
        <v>19</v>
      </c>
      <c r="D162" s="6">
        <v>30</v>
      </c>
      <c r="E162" s="16"/>
      <c r="F162" s="16">
        <f t="shared" si="6"/>
        <v>0</v>
      </c>
      <c r="G162" s="15"/>
      <c r="H162" s="16">
        <f t="shared" si="7"/>
        <v>0</v>
      </c>
      <c r="I162" s="16">
        <f t="shared" si="8"/>
        <v>0</v>
      </c>
    </row>
    <row r="163" spans="1:9" ht="69">
      <c r="A163" s="6" t="s">
        <v>393</v>
      </c>
      <c r="B163" s="7" t="s">
        <v>93</v>
      </c>
      <c r="C163" s="6" t="s">
        <v>19</v>
      </c>
      <c r="D163" s="6">
        <v>35</v>
      </c>
      <c r="E163" s="16"/>
      <c r="F163" s="16">
        <f t="shared" si="6"/>
        <v>0</v>
      </c>
      <c r="G163" s="15"/>
      <c r="H163" s="16">
        <f t="shared" si="7"/>
        <v>0</v>
      </c>
      <c r="I163" s="16">
        <f t="shared" si="8"/>
        <v>0</v>
      </c>
    </row>
    <row r="164" spans="1:9" ht="27.6">
      <c r="A164" s="6" t="s">
        <v>394</v>
      </c>
      <c r="B164" s="7" t="s">
        <v>90</v>
      </c>
      <c r="C164" s="6" t="s">
        <v>19</v>
      </c>
      <c r="D164" s="6">
        <v>16</v>
      </c>
      <c r="E164" s="16"/>
      <c r="F164" s="16">
        <f t="shared" si="6"/>
        <v>0</v>
      </c>
      <c r="G164" s="15"/>
      <c r="H164" s="16">
        <f t="shared" si="7"/>
        <v>0</v>
      </c>
      <c r="I164" s="16">
        <f t="shared" si="8"/>
        <v>0</v>
      </c>
    </row>
    <row r="165" spans="1:9" ht="105.6">
      <c r="A165" s="6" t="s">
        <v>395</v>
      </c>
      <c r="B165" s="19" t="s">
        <v>281</v>
      </c>
      <c r="C165" s="18" t="s">
        <v>19</v>
      </c>
      <c r="D165" s="20">
        <v>1</v>
      </c>
      <c r="E165" s="16"/>
      <c r="F165" s="16">
        <f t="shared" si="6"/>
        <v>0</v>
      </c>
      <c r="G165" s="15"/>
      <c r="H165" s="16">
        <f t="shared" si="7"/>
        <v>0</v>
      </c>
      <c r="I165" s="16">
        <f t="shared" si="8"/>
        <v>0</v>
      </c>
    </row>
    <row r="166" spans="1:9" ht="105.6">
      <c r="A166" s="6" t="s">
        <v>396</v>
      </c>
      <c r="B166" s="19" t="s">
        <v>282</v>
      </c>
      <c r="C166" s="18" t="s">
        <v>19</v>
      </c>
      <c r="D166" s="18">
        <v>30</v>
      </c>
      <c r="E166" s="16"/>
      <c r="F166" s="16">
        <f t="shared" si="6"/>
        <v>0</v>
      </c>
      <c r="G166" s="15"/>
      <c r="H166" s="16">
        <f t="shared" si="7"/>
        <v>0</v>
      </c>
      <c r="I166" s="16">
        <f t="shared" si="8"/>
        <v>0</v>
      </c>
    </row>
    <row r="167" spans="1:9" ht="105.6">
      <c r="A167" s="6" t="s">
        <v>397</v>
      </c>
      <c r="B167" s="19" t="s">
        <v>283</v>
      </c>
      <c r="C167" s="18" t="s">
        <v>19</v>
      </c>
      <c r="D167" s="20">
        <v>5</v>
      </c>
      <c r="E167" s="16"/>
      <c r="F167" s="16">
        <f t="shared" si="6"/>
        <v>0</v>
      </c>
      <c r="G167" s="15"/>
      <c r="H167" s="16">
        <f t="shared" si="7"/>
        <v>0</v>
      </c>
      <c r="I167" s="16">
        <f t="shared" si="8"/>
        <v>0</v>
      </c>
    </row>
    <row r="168" spans="1:9" ht="27.6">
      <c r="A168" s="6" t="s">
        <v>398</v>
      </c>
      <c r="B168" s="6" t="s">
        <v>77</v>
      </c>
      <c r="C168" s="6" t="s">
        <v>19</v>
      </c>
      <c r="D168" s="6">
        <v>18</v>
      </c>
      <c r="E168" s="16"/>
      <c r="F168" s="16">
        <f t="shared" si="6"/>
        <v>0</v>
      </c>
      <c r="G168" s="15"/>
      <c r="H168" s="16">
        <f t="shared" si="7"/>
        <v>0</v>
      </c>
      <c r="I168" s="16">
        <f t="shared" si="8"/>
        <v>0</v>
      </c>
    </row>
    <row r="169" spans="1:9" ht="27.6">
      <c r="A169" s="6" t="s">
        <v>399</v>
      </c>
      <c r="B169" s="6" t="s">
        <v>78</v>
      </c>
      <c r="C169" s="6" t="s">
        <v>19</v>
      </c>
      <c r="D169" s="6">
        <v>23</v>
      </c>
      <c r="E169" s="16"/>
      <c r="F169" s="16">
        <f t="shared" si="6"/>
        <v>0</v>
      </c>
      <c r="G169" s="15"/>
      <c r="H169" s="16">
        <f t="shared" si="7"/>
        <v>0</v>
      </c>
      <c r="I169" s="16">
        <f t="shared" si="8"/>
        <v>0</v>
      </c>
    </row>
    <row r="170" spans="1:9" ht="105.6">
      <c r="A170" s="6" t="s">
        <v>400</v>
      </c>
      <c r="B170" s="19" t="s">
        <v>284</v>
      </c>
      <c r="C170" s="18" t="s">
        <v>19</v>
      </c>
      <c r="D170" s="20">
        <v>1</v>
      </c>
      <c r="E170" s="16"/>
      <c r="F170" s="16">
        <f t="shared" si="6"/>
        <v>0</v>
      </c>
      <c r="G170" s="15"/>
      <c r="H170" s="16">
        <f t="shared" si="7"/>
        <v>0</v>
      </c>
      <c r="I170" s="16">
        <f t="shared" si="8"/>
        <v>0</v>
      </c>
    </row>
    <row r="171" spans="1:9" ht="105.6">
      <c r="A171" s="6" t="s">
        <v>401</v>
      </c>
      <c r="B171" s="19" t="s">
        <v>285</v>
      </c>
      <c r="C171" s="18" t="s">
        <v>19</v>
      </c>
      <c r="D171" s="20">
        <v>1</v>
      </c>
      <c r="E171" s="16"/>
      <c r="F171" s="16">
        <f t="shared" si="6"/>
        <v>0</v>
      </c>
      <c r="G171" s="15"/>
      <c r="H171" s="16">
        <f t="shared" si="7"/>
        <v>0</v>
      </c>
      <c r="I171" s="16">
        <f t="shared" si="8"/>
        <v>0</v>
      </c>
    </row>
    <row r="172" spans="1:9" ht="105.6">
      <c r="A172" s="6" t="s">
        <v>402</v>
      </c>
      <c r="B172" s="19" t="s">
        <v>286</v>
      </c>
      <c r="C172" s="18" t="s">
        <v>19</v>
      </c>
      <c r="D172" s="20">
        <v>1</v>
      </c>
      <c r="E172" s="16"/>
      <c r="F172" s="16">
        <f t="shared" si="6"/>
        <v>0</v>
      </c>
      <c r="G172" s="15"/>
      <c r="H172" s="16">
        <f t="shared" si="7"/>
        <v>0</v>
      </c>
      <c r="I172" s="16">
        <f t="shared" si="8"/>
        <v>0</v>
      </c>
    </row>
    <row r="173" spans="1:9" ht="105.6">
      <c r="A173" s="6" t="s">
        <v>403</v>
      </c>
      <c r="B173" s="19" t="s">
        <v>287</v>
      </c>
      <c r="C173" s="18" t="s">
        <v>19</v>
      </c>
      <c r="D173" s="20">
        <v>1</v>
      </c>
      <c r="E173" s="16"/>
      <c r="F173" s="16">
        <f t="shared" si="6"/>
        <v>0</v>
      </c>
      <c r="G173" s="15"/>
      <c r="H173" s="16">
        <f t="shared" si="7"/>
        <v>0</v>
      </c>
      <c r="I173" s="16">
        <f t="shared" si="8"/>
        <v>0</v>
      </c>
    </row>
    <row r="174" spans="1:9" ht="105.6">
      <c r="A174" s="6" t="s">
        <v>404</v>
      </c>
      <c r="B174" s="19" t="s">
        <v>288</v>
      </c>
      <c r="C174" s="18" t="s">
        <v>19</v>
      </c>
      <c r="D174" s="20">
        <v>1</v>
      </c>
      <c r="E174" s="16"/>
      <c r="F174" s="16">
        <f t="shared" si="6"/>
        <v>0</v>
      </c>
      <c r="G174" s="15"/>
      <c r="H174" s="16">
        <f t="shared" si="7"/>
        <v>0</v>
      </c>
      <c r="I174" s="16">
        <f t="shared" si="8"/>
        <v>0</v>
      </c>
    </row>
    <row r="175" spans="1:9" ht="118.8">
      <c r="A175" s="6" t="s">
        <v>405</v>
      </c>
      <c r="B175" s="19" t="s">
        <v>289</v>
      </c>
      <c r="C175" s="18" t="s">
        <v>19</v>
      </c>
      <c r="D175" s="18">
        <v>5</v>
      </c>
      <c r="E175" s="16"/>
      <c r="F175" s="16">
        <f t="shared" si="6"/>
        <v>0</v>
      </c>
      <c r="G175" s="15"/>
      <c r="H175" s="16">
        <f t="shared" si="7"/>
        <v>0</v>
      </c>
      <c r="I175" s="16">
        <f t="shared" si="8"/>
        <v>0</v>
      </c>
    </row>
    <row r="176" spans="1:9" ht="105.6">
      <c r="A176" s="6" t="s">
        <v>406</v>
      </c>
      <c r="B176" s="19" t="s">
        <v>290</v>
      </c>
      <c r="C176" s="18" t="s">
        <v>19</v>
      </c>
      <c r="D176" s="20">
        <v>1</v>
      </c>
      <c r="E176" s="16"/>
      <c r="F176" s="16">
        <f t="shared" si="6"/>
        <v>0</v>
      </c>
      <c r="G176" s="15"/>
      <c r="H176" s="16">
        <f t="shared" si="7"/>
        <v>0</v>
      </c>
      <c r="I176" s="16">
        <f t="shared" si="8"/>
        <v>0</v>
      </c>
    </row>
    <row r="177" spans="1:9" ht="105.6">
      <c r="A177" s="6" t="s">
        <v>407</v>
      </c>
      <c r="B177" s="19" t="s">
        <v>291</v>
      </c>
      <c r="C177" s="18" t="s">
        <v>19</v>
      </c>
      <c r="D177" s="20">
        <v>1</v>
      </c>
      <c r="E177" s="16"/>
      <c r="F177" s="16">
        <f t="shared" si="6"/>
        <v>0</v>
      </c>
      <c r="G177" s="15"/>
      <c r="H177" s="16">
        <f t="shared" si="7"/>
        <v>0</v>
      </c>
      <c r="I177" s="16">
        <f t="shared" si="8"/>
        <v>0</v>
      </c>
    </row>
    <row r="178" spans="1:9" ht="118.8">
      <c r="A178" s="6" t="s">
        <v>408</v>
      </c>
      <c r="B178" s="23" t="s">
        <v>292</v>
      </c>
      <c r="C178" s="18" t="s">
        <v>19</v>
      </c>
      <c r="D178" s="18">
        <v>5</v>
      </c>
      <c r="E178" s="16"/>
      <c r="F178" s="16">
        <f t="shared" si="6"/>
        <v>0</v>
      </c>
      <c r="G178" s="15"/>
      <c r="H178" s="16">
        <f t="shared" si="7"/>
        <v>0</v>
      </c>
      <c r="I178" s="16">
        <f t="shared" si="8"/>
        <v>0</v>
      </c>
    </row>
    <row r="179" spans="1:9" ht="41.4">
      <c r="A179" s="6" t="s">
        <v>409</v>
      </c>
      <c r="B179" s="17" t="s">
        <v>89</v>
      </c>
      <c r="C179" s="6" t="s">
        <v>19</v>
      </c>
      <c r="D179" s="6">
        <v>13</v>
      </c>
      <c r="E179" s="16"/>
      <c r="F179" s="16">
        <f t="shared" si="6"/>
        <v>0</v>
      </c>
      <c r="G179" s="15"/>
      <c r="H179" s="16">
        <f t="shared" si="7"/>
        <v>0</v>
      </c>
      <c r="I179" s="16">
        <f t="shared" si="8"/>
        <v>0</v>
      </c>
    </row>
    <row r="180" spans="1:9" ht="105.6">
      <c r="A180" s="6" t="s">
        <v>410</v>
      </c>
      <c r="B180" s="19" t="s">
        <v>293</v>
      </c>
      <c r="C180" s="18" t="s">
        <v>19</v>
      </c>
      <c r="D180" s="18">
        <v>2</v>
      </c>
      <c r="E180" s="16"/>
      <c r="F180" s="16">
        <f t="shared" si="6"/>
        <v>0</v>
      </c>
      <c r="G180" s="15"/>
      <c r="H180" s="16">
        <f t="shared" si="7"/>
        <v>0</v>
      </c>
      <c r="I180" s="16">
        <f t="shared" si="8"/>
        <v>0</v>
      </c>
    </row>
    <row r="181" spans="1:9" ht="118.8">
      <c r="A181" s="6" t="s">
        <v>411</v>
      </c>
      <c r="B181" s="19" t="s">
        <v>294</v>
      </c>
      <c r="C181" s="18" t="s">
        <v>19</v>
      </c>
      <c r="D181" s="20">
        <v>5</v>
      </c>
      <c r="E181" s="16"/>
      <c r="F181" s="16">
        <f t="shared" si="6"/>
        <v>0</v>
      </c>
      <c r="G181" s="15"/>
      <c r="H181" s="16">
        <f t="shared" si="7"/>
        <v>0</v>
      </c>
      <c r="I181" s="16">
        <f t="shared" si="8"/>
        <v>0</v>
      </c>
    </row>
    <row r="182" spans="1:9" ht="118.8">
      <c r="A182" s="6" t="s">
        <v>412</v>
      </c>
      <c r="B182" s="19" t="s">
        <v>295</v>
      </c>
      <c r="C182" s="18" t="s">
        <v>19</v>
      </c>
      <c r="D182" s="18">
        <v>10</v>
      </c>
      <c r="E182" s="16"/>
      <c r="F182" s="16">
        <f t="shared" si="6"/>
        <v>0</v>
      </c>
      <c r="G182" s="15"/>
      <c r="H182" s="16">
        <f t="shared" si="7"/>
        <v>0</v>
      </c>
      <c r="I182" s="16">
        <f t="shared" si="8"/>
        <v>0</v>
      </c>
    </row>
    <row r="183" spans="1:9" ht="132">
      <c r="A183" s="6" t="s">
        <v>413</v>
      </c>
      <c r="B183" s="19" t="s">
        <v>296</v>
      </c>
      <c r="C183" s="18" t="s">
        <v>19</v>
      </c>
      <c r="D183" s="20">
        <v>1</v>
      </c>
      <c r="E183" s="16"/>
      <c r="F183" s="16">
        <f t="shared" si="6"/>
        <v>0</v>
      </c>
      <c r="G183" s="15"/>
      <c r="H183" s="16">
        <f t="shared" si="7"/>
        <v>0</v>
      </c>
      <c r="I183" s="16">
        <f t="shared" si="8"/>
        <v>0</v>
      </c>
    </row>
    <row r="184" spans="1:9" ht="79.2">
      <c r="A184" s="6" t="s">
        <v>414</v>
      </c>
      <c r="B184" s="19" t="s">
        <v>297</v>
      </c>
      <c r="C184" s="18" t="s">
        <v>19</v>
      </c>
      <c r="D184" s="18">
        <v>15</v>
      </c>
      <c r="E184" s="16"/>
      <c r="F184" s="16">
        <f t="shared" si="6"/>
        <v>0</v>
      </c>
      <c r="G184" s="15"/>
      <c r="H184" s="16">
        <f t="shared" si="7"/>
        <v>0</v>
      </c>
      <c r="I184" s="16">
        <f t="shared" si="8"/>
        <v>0</v>
      </c>
    </row>
    <row r="185" spans="1:9" ht="105.6">
      <c r="A185" s="6" t="s">
        <v>415</v>
      </c>
      <c r="B185" s="19" t="s">
        <v>298</v>
      </c>
      <c r="C185" s="18" t="s">
        <v>19</v>
      </c>
      <c r="D185" s="20">
        <v>2</v>
      </c>
      <c r="E185" s="16"/>
      <c r="F185" s="16">
        <f t="shared" si="6"/>
        <v>0</v>
      </c>
      <c r="G185" s="15"/>
      <c r="H185" s="16">
        <f t="shared" si="7"/>
        <v>0</v>
      </c>
      <c r="I185" s="16">
        <f t="shared" si="8"/>
        <v>0</v>
      </c>
    </row>
    <row r="186" spans="1:9" ht="105.6">
      <c r="A186" s="6" t="s">
        <v>416</v>
      </c>
      <c r="B186" s="18" t="s">
        <v>299</v>
      </c>
      <c r="C186" s="18" t="s">
        <v>19</v>
      </c>
      <c r="D186" s="18">
        <v>60</v>
      </c>
      <c r="E186" s="16"/>
      <c r="F186" s="16">
        <f t="shared" si="6"/>
        <v>0</v>
      </c>
      <c r="G186" s="15"/>
      <c r="H186" s="16">
        <f t="shared" si="7"/>
        <v>0</v>
      </c>
      <c r="I186" s="16">
        <f t="shared" si="8"/>
        <v>0</v>
      </c>
    </row>
    <row r="187" spans="1:9" ht="118.8">
      <c r="A187" s="6" t="s">
        <v>417</v>
      </c>
      <c r="B187" s="19" t="s">
        <v>300</v>
      </c>
      <c r="C187" s="18" t="s">
        <v>19</v>
      </c>
      <c r="D187" s="20">
        <v>1</v>
      </c>
      <c r="E187" s="16"/>
      <c r="F187" s="16">
        <f t="shared" si="6"/>
        <v>0</v>
      </c>
      <c r="G187" s="15"/>
      <c r="H187" s="16">
        <f t="shared" si="7"/>
        <v>0</v>
      </c>
      <c r="I187" s="16">
        <f t="shared" si="8"/>
        <v>0</v>
      </c>
    </row>
    <row r="188" spans="1:9" ht="92.4">
      <c r="A188" s="6" t="s">
        <v>418</v>
      </c>
      <c r="B188" s="19" t="s">
        <v>301</v>
      </c>
      <c r="C188" s="18" t="s">
        <v>19</v>
      </c>
      <c r="D188" s="20">
        <v>1</v>
      </c>
      <c r="E188" s="16"/>
      <c r="F188" s="16">
        <f t="shared" si="6"/>
        <v>0</v>
      </c>
      <c r="G188" s="15"/>
      <c r="H188" s="16">
        <f t="shared" si="7"/>
        <v>0</v>
      </c>
      <c r="I188" s="16">
        <f t="shared" si="8"/>
        <v>0</v>
      </c>
    </row>
    <row r="189" spans="1:9" ht="118.8">
      <c r="A189" s="6" t="s">
        <v>419</v>
      </c>
      <c r="B189" s="19" t="s">
        <v>302</v>
      </c>
      <c r="C189" s="18" t="s">
        <v>19</v>
      </c>
      <c r="D189" s="20">
        <v>1</v>
      </c>
      <c r="E189" s="16"/>
      <c r="F189" s="16">
        <f t="shared" si="6"/>
        <v>0</v>
      </c>
      <c r="G189" s="15"/>
      <c r="H189" s="16">
        <f t="shared" si="7"/>
        <v>0</v>
      </c>
      <c r="I189" s="16">
        <f t="shared" si="8"/>
        <v>0</v>
      </c>
    </row>
    <row r="190" spans="1:9" ht="132">
      <c r="A190" s="6" t="s">
        <v>420</v>
      </c>
      <c r="B190" s="19" t="s">
        <v>303</v>
      </c>
      <c r="C190" s="18" t="s">
        <v>19</v>
      </c>
      <c r="D190" s="20">
        <v>1</v>
      </c>
      <c r="E190" s="16"/>
      <c r="F190" s="16">
        <f t="shared" si="6"/>
        <v>0</v>
      </c>
      <c r="G190" s="15"/>
      <c r="H190" s="16">
        <f t="shared" si="7"/>
        <v>0</v>
      </c>
      <c r="I190" s="16">
        <f t="shared" si="8"/>
        <v>0</v>
      </c>
    </row>
    <row r="191" spans="1:9" ht="145.19999999999999">
      <c r="A191" s="6" t="s">
        <v>421</v>
      </c>
      <c r="B191" s="19" t="s">
        <v>304</v>
      </c>
      <c r="C191" s="18" t="s">
        <v>19</v>
      </c>
      <c r="D191" s="20">
        <v>1</v>
      </c>
      <c r="E191" s="16"/>
      <c r="F191" s="16">
        <f t="shared" si="6"/>
        <v>0</v>
      </c>
      <c r="G191" s="15"/>
      <c r="H191" s="16">
        <f t="shared" si="7"/>
        <v>0</v>
      </c>
      <c r="I191" s="16">
        <f t="shared" si="8"/>
        <v>0</v>
      </c>
    </row>
    <row r="192" spans="1:9" ht="82.8">
      <c r="A192" s="6" t="s">
        <v>422</v>
      </c>
      <c r="B192" s="6" t="s">
        <v>59</v>
      </c>
      <c r="C192" s="6" t="s">
        <v>19</v>
      </c>
      <c r="D192" s="6">
        <v>21</v>
      </c>
      <c r="E192" s="16"/>
      <c r="F192" s="16">
        <f t="shared" si="6"/>
        <v>0</v>
      </c>
      <c r="G192" s="15"/>
      <c r="H192" s="16">
        <f t="shared" si="7"/>
        <v>0</v>
      </c>
      <c r="I192" s="16">
        <f t="shared" si="8"/>
        <v>0</v>
      </c>
    </row>
    <row r="193" spans="1:9" ht="41.4">
      <c r="A193" s="6" t="s">
        <v>423</v>
      </c>
      <c r="B193" s="7" t="s">
        <v>94</v>
      </c>
      <c r="C193" s="6" t="s">
        <v>19</v>
      </c>
      <c r="D193" s="6">
        <v>54</v>
      </c>
      <c r="E193" s="16"/>
      <c r="F193" s="16">
        <f t="shared" si="6"/>
        <v>0</v>
      </c>
      <c r="G193" s="15"/>
      <c r="H193" s="16">
        <f t="shared" si="7"/>
        <v>0</v>
      </c>
      <c r="I193" s="16">
        <f t="shared" si="8"/>
        <v>0</v>
      </c>
    </row>
    <row r="194" spans="1:9" ht="132">
      <c r="A194" s="6" t="s">
        <v>424</v>
      </c>
      <c r="B194" s="19" t="s">
        <v>305</v>
      </c>
      <c r="C194" s="18" t="s">
        <v>19</v>
      </c>
      <c r="D194" s="20">
        <v>2</v>
      </c>
      <c r="E194" s="16"/>
      <c r="F194" s="16">
        <f t="shared" si="6"/>
        <v>0</v>
      </c>
      <c r="G194" s="15"/>
      <c r="H194" s="16">
        <f t="shared" si="7"/>
        <v>0</v>
      </c>
      <c r="I194" s="16">
        <f t="shared" si="8"/>
        <v>0</v>
      </c>
    </row>
    <row r="195" spans="1:9" ht="145.19999999999999">
      <c r="A195" s="6" t="s">
        <v>425</v>
      </c>
      <c r="B195" s="19" t="s">
        <v>306</v>
      </c>
      <c r="C195" s="18" t="s">
        <v>19</v>
      </c>
      <c r="D195" s="20">
        <v>2</v>
      </c>
      <c r="E195" s="16"/>
      <c r="F195" s="16">
        <f t="shared" si="6"/>
        <v>0</v>
      </c>
      <c r="G195" s="15"/>
      <c r="H195" s="16">
        <f t="shared" si="7"/>
        <v>0</v>
      </c>
      <c r="I195" s="16">
        <f t="shared" si="8"/>
        <v>0</v>
      </c>
    </row>
    <row r="196" spans="1:9" ht="55.2">
      <c r="A196" s="6" t="s">
        <v>426</v>
      </c>
      <c r="B196" s="6" t="s">
        <v>73</v>
      </c>
      <c r="C196" s="6" t="s">
        <v>19</v>
      </c>
      <c r="D196" s="6">
        <v>340</v>
      </c>
      <c r="E196" s="16"/>
      <c r="F196" s="16">
        <f t="shared" si="6"/>
        <v>0</v>
      </c>
      <c r="G196" s="15"/>
      <c r="H196" s="16">
        <f t="shared" si="7"/>
        <v>0</v>
      </c>
      <c r="I196" s="16">
        <f t="shared" si="8"/>
        <v>0</v>
      </c>
    </row>
    <row r="197" spans="1:9" ht="151.80000000000001">
      <c r="A197" s="6" t="s">
        <v>427</v>
      </c>
      <c r="B197" s="6" t="s">
        <v>63</v>
      </c>
      <c r="C197" s="6" t="s">
        <v>18</v>
      </c>
      <c r="D197" s="6">
        <v>273</v>
      </c>
      <c r="E197" s="16"/>
      <c r="F197" s="16">
        <f t="shared" si="6"/>
        <v>0</v>
      </c>
      <c r="G197" s="15"/>
      <c r="H197" s="16">
        <f t="shared" si="7"/>
        <v>0</v>
      </c>
      <c r="I197" s="16">
        <f t="shared" si="8"/>
        <v>0</v>
      </c>
    </row>
    <row r="198" spans="1:9" ht="41.4">
      <c r="A198" s="6" t="s">
        <v>428</v>
      </c>
      <c r="B198" s="6" t="s">
        <v>75</v>
      </c>
      <c r="C198" s="6" t="s">
        <v>19</v>
      </c>
      <c r="D198" s="6">
        <v>500</v>
      </c>
      <c r="E198" s="16"/>
      <c r="F198" s="16">
        <f t="shared" si="6"/>
        <v>0</v>
      </c>
      <c r="G198" s="15"/>
      <c r="H198" s="16">
        <f t="shared" si="7"/>
        <v>0</v>
      </c>
      <c r="I198" s="16">
        <f t="shared" si="8"/>
        <v>0</v>
      </c>
    </row>
    <row r="199" spans="1:9" ht="41.4">
      <c r="A199" s="6" t="s">
        <v>429</v>
      </c>
      <c r="B199" s="6" t="s">
        <v>72</v>
      </c>
      <c r="C199" s="6" t="s">
        <v>19</v>
      </c>
      <c r="D199" s="6">
        <v>400</v>
      </c>
      <c r="E199" s="16"/>
      <c r="F199" s="16">
        <f t="shared" si="6"/>
        <v>0</v>
      </c>
      <c r="G199" s="15"/>
      <c r="H199" s="16">
        <f t="shared" si="7"/>
        <v>0</v>
      </c>
      <c r="I199" s="16">
        <f t="shared" si="8"/>
        <v>0</v>
      </c>
    </row>
    <row r="200" spans="1:9" ht="92.4">
      <c r="A200" s="6" t="s">
        <v>430</v>
      </c>
      <c r="B200" s="19" t="s">
        <v>307</v>
      </c>
      <c r="C200" s="18" t="s">
        <v>19</v>
      </c>
      <c r="D200" s="20">
        <v>1</v>
      </c>
      <c r="E200" s="16"/>
      <c r="F200" s="16">
        <f t="shared" si="6"/>
        <v>0</v>
      </c>
      <c r="G200" s="15"/>
      <c r="H200" s="16">
        <f t="shared" si="7"/>
        <v>0</v>
      </c>
      <c r="I200" s="16">
        <f t="shared" si="8"/>
        <v>0</v>
      </c>
    </row>
    <row r="201" spans="1:9">
      <c r="A201" s="6" t="s">
        <v>431</v>
      </c>
      <c r="B201" s="7" t="s">
        <v>30</v>
      </c>
      <c r="C201" s="6" t="s">
        <v>19</v>
      </c>
      <c r="D201" s="6">
        <v>15</v>
      </c>
      <c r="E201" s="16"/>
      <c r="F201" s="16">
        <f t="shared" si="6"/>
        <v>0</v>
      </c>
      <c r="G201" s="15"/>
      <c r="H201" s="16">
        <f t="shared" si="7"/>
        <v>0</v>
      </c>
      <c r="I201" s="16">
        <f t="shared" si="8"/>
        <v>0</v>
      </c>
    </row>
    <row r="202" spans="1:9" ht="132">
      <c r="A202" s="6" t="s">
        <v>432</v>
      </c>
      <c r="B202" s="19" t="s">
        <v>308</v>
      </c>
      <c r="C202" s="18" t="s">
        <v>19</v>
      </c>
      <c r="D202" s="20">
        <v>1</v>
      </c>
      <c r="E202" s="16"/>
      <c r="F202" s="16">
        <f t="shared" si="6"/>
        <v>0</v>
      </c>
      <c r="G202" s="15"/>
      <c r="H202" s="16">
        <f t="shared" si="7"/>
        <v>0</v>
      </c>
      <c r="I202" s="16">
        <f t="shared" si="8"/>
        <v>0</v>
      </c>
    </row>
    <row r="203" spans="1:9" ht="105.6">
      <c r="A203" s="6" t="s">
        <v>433</v>
      </c>
      <c r="B203" s="19" t="s">
        <v>309</v>
      </c>
      <c r="C203" s="18" t="s">
        <v>19</v>
      </c>
      <c r="D203" s="20">
        <v>1</v>
      </c>
      <c r="E203" s="16"/>
      <c r="F203" s="16">
        <f t="shared" si="6"/>
        <v>0</v>
      </c>
      <c r="G203" s="15"/>
      <c r="H203" s="16">
        <f t="shared" si="7"/>
        <v>0</v>
      </c>
      <c r="I203" s="16">
        <f t="shared" si="8"/>
        <v>0</v>
      </c>
    </row>
    <row r="204" spans="1:9" ht="118.8">
      <c r="A204" s="6" t="s">
        <v>434</v>
      </c>
      <c r="B204" s="18" t="s">
        <v>310</v>
      </c>
      <c r="C204" s="18" t="s">
        <v>19</v>
      </c>
      <c r="D204" s="18">
        <v>2</v>
      </c>
      <c r="E204" s="16"/>
      <c r="F204" s="16">
        <f t="shared" si="6"/>
        <v>0</v>
      </c>
      <c r="G204" s="15"/>
      <c r="H204" s="16">
        <f t="shared" si="7"/>
        <v>0</v>
      </c>
      <c r="I204" s="16">
        <f t="shared" si="8"/>
        <v>0</v>
      </c>
    </row>
    <row r="205" spans="1:9" ht="132">
      <c r="A205" s="6" t="s">
        <v>435</v>
      </c>
      <c r="B205" s="18" t="s">
        <v>311</v>
      </c>
      <c r="C205" s="18" t="s">
        <v>19</v>
      </c>
      <c r="D205" s="18">
        <v>2</v>
      </c>
      <c r="E205" s="16"/>
      <c r="F205" s="16">
        <f t="shared" si="6"/>
        <v>0</v>
      </c>
      <c r="G205" s="15"/>
      <c r="H205" s="16">
        <f t="shared" si="7"/>
        <v>0</v>
      </c>
      <c r="I205" s="16">
        <f t="shared" si="8"/>
        <v>0</v>
      </c>
    </row>
    <row r="206" spans="1:9" ht="92.4">
      <c r="A206" s="6" t="s">
        <v>436</v>
      </c>
      <c r="B206" s="19" t="s">
        <v>312</v>
      </c>
      <c r="C206" s="18" t="s">
        <v>19</v>
      </c>
      <c r="D206" s="20">
        <v>1</v>
      </c>
      <c r="E206" s="16"/>
      <c r="F206" s="16">
        <f t="shared" si="6"/>
        <v>0</v>
      </c>
      <c r="G206" s="15"/>
      <c r="H206" s="16">
        <f t="shared" si="7"/>
        <v>0</v>
      </c>
      <c r="I206" s="16">
        <f t="shared" si="8"/>
        <v>0</v>
      </c>
    </row>
    <row r="207" spans="1:9" ht="92.4">
      <c r="A207" s="6" t="s">
        <v>437</v>
      </c>
      <c r="B207" s="19" t="s">
        <v>313</v>
      </c>
      <c r="C207" s="18" t="s">
        <v>19</v>
      </c>
      <c r="D207" s="20">
        <v>2</v>
      </c>
      <c r="E207" s="16"/>
      <c r="F207" s="16">
        <f t="shared" ref="F207:F233" si="9">D207*E207</f>
        <v>0</v>
      </c>
      <c r="G207" s="15"/>
      <c r="H207" s="16">
        <f t="shared" ref="H207:H233" si="10">F207*G207</f>
        <v>0</v>
      </c>
      <c r="I207" s="16">
        <f t="shared" ref="I207:I233" si="11">F207+H207</f>
        <v>0</v>
      </c>
    </row>
    <row r="208" spans="1:9" ht="105.6">
      <c r="A208" s="6" t="s">
        <v>438</v>
      </c>
      <c r="B208" s="18" t="s">
        <v>314</v>
      </c>
      <c r="C208" s="18" t="s">
        <v>19</v>
      </c>
      <c r="D208" s="18">
        <v>28</v>
      </c>
      <c r="E208" s="16"/>
      <c r="F208" s="16">
        <f t="shared" si="9"/>
        <v>0</v>
      </c>
      <c r="G208" s="15"/>
      <c r="H208" s="16">
        <f t="shared" si="10"/>
        <v>0</v>
      </c>
      <c r="I208" s="16">
        <f t="shared" si="11"/>
        <v>0</v>
      </c>
    </row>
    <row r="209" spans="1:9" ht="118.8">
      <c r="A209" s="6" t="s">
        <v>439</v>
      </c>
      <c r="B209" s="19" t="s">
        <v>315</v>
      </c>
      <c r="C209" s="18" t="s">
        <v>19</v>
      </c>
      <c r="D209" s="20">
        <v>1</v>
      </c>
      <c r="E209" s="16"/>
      <c r="F209" s="16">
        <f t="shared" si="9"/>
        <v>0</v>
      </c>
      <c r="G209" s="15"/>
      <c r="H209" s="16">
        <f t="shared" si="10"/>
        <v>0</v>
      </c>
      <c r="I209" s="16">
        <f t="shared" si="11"/>
        <v>0</v>
      </c>
    </row>
    <row r="210" spans="1:9" ht="105.6">
      <c r="A210" s="6" t="s">
        <v>440</v>
      </c>
      <c r="B210" s="18" t="s">
        <v>316</v>
      </c>
      <c r="C210" s="18" t="s">
        <v>19</v>
      </c>
      <c r="D210" s="18">
        <v>2</v>
      </c>
      <c r="E210" s="16"/>
      <c r="F210" s="16">
        <f t="shared" si="9"/>
        <v>0</v>
      </c>
      <c r="G210" s="15"/>
      <c r="H210" s="16">
        <f t="shared" si="10"/>
        <v>0</v>
      </c>
      <c r="I210" s="16">
        <f t="shared" si="11"/>
        <v>0</v>
      </c>
    </row>
    <row r="211" spans="1:9" ht="27.6">
      <c r="A211" s="6" t="s">
        <v>441</v>
      </c>
      <c r="B211" s="6" t="s">
        <v>26</v>
      </c>
      <c r="C211" s="6" t="s">
        <v>19</v>
      </c>
      <c r="D211" s="6">
        <v>55</v>
      </c>
      <c r="E211" s="16"/>
      <c r="F211" s="16">
        <f t="shared" si="9"/>
        <v>0</v>
      </c>
      <c r="G211" s="15"/>
      <c r="H211" s="16">
        <f t="shared" si="10"/>
        <v>0</v>
      </c>
      <c r="I211" s="16">
        <f t="shared" si="11"/>
        <v>0</v>
      </c>
    </row>
    <row r="212" spans="1:9" ht="118.8">
      <c r="A212" s="6" t="s">
        <v>442</v>
      </c>
      <c r="B212" s="19" t="s">
        <v>317</v>
      </c>
      <c r="C212" s="18" t="s">
        <v>19</v>
      </c>
      <c r="D212" s="18">
        <v>14</v>
      </c>
      <c r="E212" s="16"/>
      <c r="F212" s="16">
        <f t="shared" si="9"/>
        <v>0</v>
      </c>
      <c r="G212" s="15"/>
      <c r="H212" s="16">
        <f t="shared" si="10"/>
        <v>0</v>
      </c>
      <c r="I212" s="16">
        <f t="shared" si="11"/>
        <v>0</v>
      </c>
    </row>
    <row r="213" spans="1:9" ht="41.4">
      <c r="A213" s="6" t="s">
        <v>443</v>
      </c>
      <c r="B213" s="7" t="s">
        <v>79</v>
      </c>
      <c r="C213" s="6" t="s">
        <v>19</v>
      </c>
      <c r="D213" s="6">
        <v>30</v>
      </c>
      <c r="E213" s="16"/>
      <c r="F213" s="16">
        <f t="shared" si="9"/>
        <v>0</v>
      </c>
      <c r="G213" s="15"/>
      <c r="H213" s="16">
        <f t="shared" si="10"/>
        <v>0</v>
      </c>
      <c r="I213" s="16">
        <f t="shared" si="11"/>
        <v>0</v>
      </c>
    </row>
    <row r="214" spans="1:9" ht="82.8">
      <c r="A214" s="6" t="s">
        <v>444</v>
      </c>
      <c r="B214" s="6" t="s">
        <v>74</v>
      </c>
      <c r="C214" s="6" t="s">
        <v>19</v>
      </c>
      <c r="D214" s="6">
        <v>80</v>
      </c>
      <c r="E214" s="16"/>
      <c r="F214" s="16">
        <f t="shared" si="9"/>
        <v>0</v>
      </c>
      <c r="G214" s="15"/>
      <c r="H214" s="16">
        <f t="shared" si="10"/>
        <v>0</v>
      </c>
      <c r="I214" s="16">
        <f t="shared" si="11"/>
        <v>0</v>
      </c>
    </row>
    <row r="215" spans="1:9" ht="118.8">
      <c r="A215" s="6" t="s">
        <v>445</v>
      </c>
      <c r="B215" s="19" t="s">
        <v>318</v>
      </c>
      <c r="C215" s="18" t="s">
        <v>19</v>
      </c>
      <c r="D215" s="18">
        <v>10</v>
      </c>
      <c r="E215" s="16"/>
      <c r="F215" s="16">
        <f t="shared" si="9"/>
        <v>0</v>
      </c>
      <c r="G215" s="15"/>
      <c r="H215" s="16">
        <f t="shared" si="10"/>
        <v>0</v>
      </c>
      <c r="I215" s="16">
        <f t="shared" si="11"/>
        <v>0</v>
      </c>
    </row>
    <row r="216" spans="1:9" ht="132">
      <c r="A216" s="6" t="s">
        <v>446</v>
      </c>
      <c r="B216" s="19" t="s">
        <v>319</v>
      </c>
      <c r="C216" s="18" t="s">
        <v>19</v>
      </c>
      <c r="D216" s="18">
        <v>2</v>
      </c>
      <c r="E216" s="16"/>
      <c r="F216" s="16">
        <f t="shared" si="9"/>
        <v>0</v>
      </c>
      <c r="G216" s="15"/>
      <c r="H216" s="16">
        <f t="shared" si="10"/>
        <v>0</v>
      </c>
      <c r="I216" s="16">
        <f t="shared" si="11"/>
        <v>0</v>
      </c>
    </row>
    <row r="217" spans="1:9" ht="105.6">
      <c r="A217" s="6" t="s">
        <v>447</v>
      </c>
      <c r="B217" s="19" t="s">
        <v>320</v>
      </c>
      <c r="C217" s="18" t="s">
        <v>19</v>
      </c>
      <c r="D217" s="18">
        <v>2</v>
      </c>
      <c r="E217" s="16"/>
      <c r="F217" s="16">
        <f t="shared" si="9"/>
        <v>0</v>
      </c>
      <c r="G217" s="15"/>
      <c r="H217" s="16">
        <f t="shared" si="10"/>
        <v>0</v>
      </c>
      <c r="I217" s="16">
        <f t="shared" si="11"/>
        <v>0</v>
      </c>
    </row>
    <row r="218" spans="1:9" ht="118.8">
      <c r="A218" s="6" t="s">
        <v>448</v>
      </c>
      <c r="B218" s="19" t="s">
        <v>321</v>
      </c>
      <c r="C218" s="18" t="s">
        <v>19</v>
      </c>
      <c r="D218" s="18">
        <v>2</v>
      </c>
      <c r="E218" s="16"/>
      <c r="F218" s="16">
        <f t="shared" si="9"/>
        <v>0</v>
      </c>
      <c r="G218" s="15"/>
      <c r="H218" s="16">
        <f t="shared" si="10"/>
        <v>0</v>
      </c>
      <c r="I218" s="16">
        <f t="shared" si="11"/>
        <v>0</v>
      </c>
    </row>
    <row r="219" spans="1:9" ht="41.4">
      <c r="A219" s="6" t="s">
        <v>449</v>
      </c>
      <c r="B219" s="6" t="s">
        <v>60</v>
      </c>
      <c r="C219" s="6" t="s">
        <v>19</v>
      </c>
      <c r="D219" s="6">
        <v>22</v>
      </c>
      <c r="E219" s="16"/>
      <c r="F219" s="16">
        <f t="shared" si="9"/>
        <v>0</v>
      </c>
      <c r="G219" s="15"/>
      <c r="H219" s="16">
        <f t="shared" si="10"/>
        <v>0</v>
      </c>
      <c r="I219" s="16">
        <f t="shared" si="11"/>
        <v>0</v>
      </c>
    </row>
    <row r="220" spans="1:9" ht="198">
      <c r="A220" s="6" t="s">
        <v>450</v>
      </c>
      <c r="B220" s="18" t="s">
        <v>322</v>
      </c>
      <c r="C220" s="18" t="s">
        <v>19</v>
      </c>
      <c r="D220" s="18">
        <v>4</v>
      </c>
      <c r="E220" s="16"/>
      <c r="F220" s="16">
        <f t="shared" si="9"/>
        <v>0</v>
      </c>
      <c r="G220" s="15"/>
      <c r="H220" s="16">
        <f t="shared" si="10"/>
        <v>0</v>
      </c>
      <c r="I220" s="16">
        <f t="shared" si="11"/>
        <v>0</v>
      </c>
    </row>
    <row r="221" spans="1:9" ht="110.4">
      <c r="A221" s="6" t="s">
        <v>451</v>
      </c>
      <c r="B221" s="6" t="s">
        <v>76</v>
      </c>
      <c r="C221" s="6" t="s">
        <v>18</v>
      </c>
      <c r="D221" s="6">
        <v>94</v>
      </c>
      <c r="E221" s="16"/>
      <c r="F221" s="16">
        <f t="shared" si="9"/>
        <v>0</v>
      </c>
      <c r="G221" s="15"/>
      <c r="H221" s="16">
        <f t="shared" si="10"/>
        <v>0</v>
      </c>
      <c r="I221" s="16">
        <f t="shared" si="11"/>
        <v>0</v>
      </c>
    </row>
    <row r="222" spans="1:9" ht="198">
      <c r="A222" s="6" t="s">
        <v>452</v>
      </c>
      <c r="B222" s="18" t="s">
        <v>323</v>
      </c>
      <c r="C222" s="18" t="s">
        <v>18</v>
      </c>
      <c r="D222" s="18">
        <v>1</v>
      </c>
      <c r="E222" s="16"/>
      <c r="F222" s="16">
        <f t="shared" si="9"/>
        <v>0</v>
      </c>
      <c r="G222" s="15"/>
      <c r="H222" s="16">
        <f t="shared" si="10"/>
        <v>0</v>
      </c>
      <c r="I222" s="16">
        <f t="shared" si="11"/>
        <v>0</v>
      </c>
    </row>
    <row r="223" spans="1:9" ht="27.6">
      <c r="A223" s="6" t="s">
        <v>453</v>
      </c>
      <c r="B223" s="7" t="s">
        <v>91</v>
      </c>
      <c r="C223" s="6" t="s">
        <v>19</v>
      </c>
      <c r="D223" s="6">
        <v>12</v>
      </c>
      <c r="E223" s="16"/>
      <c r="F223" s="16">
        <f t="shared" si="9"/>
        <v>0</v>
      </c>
      <c r="G223" s="15"/>
      <c r="H223" s="16">
        <f t="shared" si="10"/>
        <v>0</v>
      </c>
      <c r="I223" s="16">
        <f t="shared" si="11"/>
        <v>0</v>
      </c>
    </row>
    <row r="224" spans="1:9" ht="96.6">
      <c r="A224" s="6" t="s">
        <v>454</v>
      </c>
      <c r="B224" s="7" t="s">
        <v>47</v>
      </c>
      <c r="C224" s="6" t="s">
        <v>19</v>
      </c>
      <c r="D224" s="6">
        <v>50</v>
      </c>
      <c r="E224" s="16"/>
      <c r="F224" s="16">
        <f t="shared" si="9"/>
        <v>0</v>
      </c>
      <c r="G224" s="15"/>
      <c r="H224" s="16">
        <f t="shared" si="10"/>
        <v>0</v>
      </c>
      <c r="I224" s="16">
        <f t="shared" si="11"/>
        <v>0</v>
      </c>
    </row>
    <row r="225" spans="1:9" ht="92.4">
      <c r="A225" s="6" t="s">
        <v>455</v>
      </c>
      <c r="B225" s="19" t="s">
        <v>324</v>
      </c>
      <c r="C225" s="18" t="s">
        <v>19</v>
      </c>
      <c r="D225" s="18">
        <v>15</v>
      </c>
      <c r="E225" s="16"/>
      <c r="F225" s="16">
        <f t="shared" si="9"/>
        <v>0</v>
      </c>
      <c r="G225" s="15"/>
      <c r="H225" s="16">
        <f t="shared" si="10"/>
        <v>0</v>
      </c>
      <c r="I225" s="16">
        <f t="shared" si="11"/>
        <v>0</v>
      </c>
    </row>
    <row r="226" spans="1:9" ht="105.6">
      <c r="A226" s="6" t="s">
        <v>456</v>
      </c>
      <c r="B226" s="19" t="s">
        <v>325</v>
      </c>
      <c r="C226" s="18" t="s">
        <v>29</v>
      </c>
      <c r="D226" s="18">
        <v>2</v>
      </c>
      <c r="E226" s="16"/>
      <c r="F226" s="16">
        <f t="shared" si="9"/>
        <v>0</v>
      </c>
      <c r="G226" s="15"/>
      <c r="H226" s="16">
        <f t="shared" si="10"/>
        <v>0</v>
      </c>
      <c r="I226" s="16">
        <f t="shared" si="11"/>
        <v>0</v>
      </c>
    </row>
    <row r="227" spans="1:9" ht="105.6">
      <c r="A227" s="6" t="s">
        <v>457</v>
      </c>
      <c r="B227" s="19" t="s">
        <v>326</v>
      </c>
      <c r="C227" s="18" t="s">
        <v>19</v>
      </c>
      <c r="D227" s="18">
        <v>5</v>
      </c>
      <c r="E227" s="16"/>
      <c r="F227" s="16">
        <f t="shared" si="9"/>
        <v>0</v>
      </c>
      <c r="G227" s="15"/>
      <c r="H227" s="16">
        <f t="shared" si="10"/>
        <v>0</v>
      </c>
      <c r="I227" s="16">
        <f t="shared" si="11"/>
        <v>0</v>
      </c>
    </row>
    <row r="228" spans="1:9" ht="118.8">
      <c r="A228" s="6" t="s">
        <v>458</v>
      </c>
      <c r="B228" s="18" t="s">
        <v>327</v>
      </c>
      <c r="C228" s="18" t="s">
        <v>19</v>
      </c>
      <c r="D228" s="18">
        <v>2</v>
      </c>
      <c r="E228" s="16"/>
      <c r="F228" s="16">
        <f t="shared" si="9"/>
        <v>0</v>
      </c>
      <c r="G228" s="15"/>
      <c r="H228" s="16">
        <f t="shared" si="10"/>
        <v>0</v>
      </c>
      <c r="I228" s="16">
        <f t="shared" si="11"/>
        <v>0</v>
      </c>
    </row>
    <row r="229" spans="1:9" ht="118.8">
      <c r="A229" s="6" t="s">
        <v>459</v>
      </c>
      <c r="B229" s="18" t="s">
        <v>328</v>
      </c>
      <c r="C229" s="18" t="s">
        <v>19</v>
      </c>
      <c r="D229" s="18">
        <v>2</v>
      </c>
      <c r="E229" s="16"/>
      <c r="F229" s="16">
        <f t="shared" si="9"/>
        <v>0</v>
      </c>
      <c r="G229" s="15"/>
      <c r="H229" s="16">
        <f t="shared" si="10"/>
        <v>0</v>
      </c>
      <c r="I229" s="16">
        <f t="shared" si="11"/>
        <v>0</v>
      </c>
    </row>
    <row r="230" spans="1:9" ht="145.19999999999999">
      <c r="A230" s="6" t="s">
        <v>460</v>
      </c>
      <c r="B230" s="19" t="s">
        <v>329</v>
      </c>
      <c r="C230" s="18" t="s">
        <v>19</v>
      </c>
      <c r="D230" s="18">
        <v>1</v>
      </c>
      <c r="E230" s="16"/>
      <c r="F230" s="16">
        <f t="shared" si="9"/>
        <v>0</v>
      </c>
      <c r="G230" s="15"/>
      <c r="H230" s="16">
        <f t="shared" si="10"/>
        <v>0</v>
      </c>
      <c r="I230" s="16">
        <f t="shared" si="11"/>
        <v>0</v>
      </c>
    </row>
    <row r="231" spans="1:9" ht="27.6">
      <c r="A231" s="6" t="s">
        <v>461</v>
      </c>
      <c r="B231" s="7" t="s">
        <v>62</v>
      </c>
      <c r="C231" s="6" t="s">
        <v>19</v>
      </c>
      <c r="D231" s="6">
        <v>40</v>
      </c>
      <c r="E231" s="16"/>
      <c r="F231" s="16">
        <f t="shared" si="9"/>
        <v>0</v>
      </c>
      <c r="G231" s="15"/>
      <c r="H231" s="16">
        <f t="shared" si="10"/>
        <v>0</v>
      </c>
      <c r="I231" s="16">
        <f t="shared" si="11"/>
        <v>0</v>
      </c>
    </row>
    <row r="232" spans="1:9" ht="105.6">
      <c r="A232" s="6" t="s">
        <v>462</v>
      </c>
      <c r="B232" s="19" t="s">
        <v>330</v>
      </c>
      <c r="C232" s="18" t="s">
        <v>19</v>
      </c>
      <c r="D232" s="18">
        <v>5</v>
      </c>
      <c r="E232" s="16"/>
      <c r="F232" s="16">
        <f t="shared" si="9"/>
        <v>0</v>
      </c>
      <c r="G232" s="15"/>
      <c r="H232" s="16">
        <f t="shared" si="10"/>
        <v>0</v>
      </c>
      <c r="I232" s="16">
        <f t="shared" si="11"/>
        <v>0</v>
      </c>
    </row>
    <row r="233" spans="1:9" ht="118.8">
      <c r="A233" s="6" t="s">
        <v>463</v>
      </c>
      <c r="B233" s="19" t="s">
        <v>331</v>
      </c>
      <c r="C233" s="18" t="s">
        <v>19</v>
      </c>
      <c r="D233" s="18">
        <v>2</v>
      </c>
      <c r="E233" s="16"/>
      <c r="F233" s="16">
        <f t="shared" si="9"/>
        <v>0</v>
      </c>
      <c r="G233" s="15"/>
      <c r="H233" s="16">
        <f t="shared" si="10"/>
        <v>0</v>
      </c>
      <c r="I233" s="16">
        <f t="shared" si="11"/>
        <v>0</v>
      </c>
    </row>
    <row r="234" spans="1:9" ht="26.25" customHeight="1">
      <c r="A234" s="27" t="s">
        <v>17</v>
      </c>
      <c r="B234" s="28"/>
      <c r="C234" s="28"/>
      <c r="D234" s="29"/>
      <c r="E234" s="16"/>
      <c r="F234" s="16">
        <f>SUM(F14:F80)</f>
        <v>0</v>
      </c>
      <c r="G234" s="6"/>
      <c r="H234" s="16">
        <f>SUM(H14:H80)</f>
        <v>0</v>
      </c>
      <c r="I234" s="16">
        <f>SUM(I14:I80)</f>
        <v>0</v>
      </c>
    </row>
    <row r="237" spans="1:9">
      <c r="A237" s="31" t="s">
        <v>468</v>
      </c>
      <c r="B237" s="31"/>
      <c r="C237" s="31"/>
      <c r="D237" s="31"/>
      <c r="E237" s="31"/>
      <c r="F237" s="31"/>
      <c r="G237" s="31"/>
      <c r="H237" s="31"/>
      <c r="I237" s="31"/>
    </row>
    <row r="270" spans="2:4" ht="15.6">
      <c r="B270" s="5"/>
      <c r="C270" s="5"/>
      <c r="D270" s="5"/>
    </row>
  </sheetData>
  <sortState xmlns:xlrd2="http://schemas.microsoft.com/office/spreadsheetml/2017/richdata2" ref="A14:I294">
    <sortCondition ref="B14:B294"/>
  </sortState>
  <mergeCells count="5">
    <mergeCell ref="A1:I1"/>
    <mergeCell ref="A9:I9"/>
    <mergeCell ref="A234:D234"/>
    <mergeCell ref="B3:H6"/>
    <mergeCell ref="A237:I237"/>
  </mergeCells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II-Załącznik 1b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Kujawa</dc:creator>
  <cp:lastModifiedBy>Aleksandra Chlewicka</cp:lastModifiedBy>
  <cp:lastPrinted>2025-06-13T08:02:14Z</cp:lastPrinted>
  <dcterms:created xsi:type="dcterms:W3CDTF">2024-06-07T06:28:08Z</dcterms:created>
  <dcterms:modified xsi:type="dcterms:W3CDTF">2026-08-11T15:12:11Z</dcterms:modified>
</cp:coreProperties>
</file>