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A6BCF858-4C65-453D-90AC-48532DC7C231}" xr6:coauthVersionLast="47" xr6:coauthVersionMax="47" xr10:uidLastSave="{00000000-0000-0000-0000-000000000000}"/>
  <bookViews>
    <workbookView xWindow="132" yWindow="744" windowWidth="22908" windowHeight="12216" xr2:uid="{00000000-000D-0000-FFFF-FFFF00000000}"/>
  </bookViews>
  <sheets>
    <sheet name="Część IV-Załącznik 1d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7" l="1"/>
  <c r="H16" i="7" s="1"/>
  <c r="I16" i="7" s="1"/>
  <c r="F17" i="7"/>
  <c r="F18" i="7"/>
  <c r="H18" i="7" s="1"/>
  <c r="I18" i="7" s="1"/>
  <c r="F19" i="7"/>
  <c r="H19" i="7" s="1"/>
  <c r="I19" i="7" s="1"/>
  <c r="F20" i="7"/>
  <c r="H20" i="7" s="1"/>
  <c r="I20" i="7" s="1"/>
  <c r="F21" i="7"/>
  <c r="F22" i="7"/>
  <c r="H22" i="7" s="1"/>
  <c r="I22" i="7" s="1"/>
  <c r="F23" i="7"/>
  <c r="H23" i="7" s="1"/>
  <c r="I23" i="7" s="1"/>
  <c r="F24" i="7"/>
  <c r="H24" i="7" s="1"/>
  <c r="I24" i="7" s="1"/>
  <c r="F25" i="7"/>
  <c r="F26" i="7"/>
  <c r="F27" i="7"/>
  <c r="H27" i="7" s="1"/>
  <c r="I27" i="7" s="1"/>
  <c r="F28" i="7"/>
  <c r="H28" i="7" s="1"/>
  <c r="I28" i="7" s="1"/>
  <c r="F29" i="7"/>
  <c r="F30" i="7"/>
  <c r="I30" i="7" s="1"/>
  <c r="F31" i="7"/>
  <c r="H31" i="7" s="1"/>
  <c r="I31" i="7" s="1"/>
  <c r="F32" i="7"/>
  <c r="H32" i="7" s="1"/>
  <c r="F33" i="7"/>
  <c r="H33" i="7" s="1"/>
  <c r="I33" i="7" s="1"/>
  <c r="F34" i="7"/>
  <c r="H34" i="7" s="1"/>
  <c r="F35" i="7"/>
  <c r="H35" i="7" s="1"/>
  <c r="I35" i="7" s="1"/>
  <c r="F36" i="7"/>
  <c r="F37" i="7"/>
  <c r="H37" i="7" s="1"/>
  <c r="I37" i="7" s="1"/>
  <c r="F38" i="7"/>
  <c r="H38" i="7" s="1"/>
  <c r="I38" i="7" s="1"/>
  <c r="F39" i="7"/>
  <c r="H39" i="7" s="1"/>
  <c r="I39" i="7" s="1"/>
  <c r="F40" i="7"/>
  <c r="H40" i="7" s="1"/>
  <c r="I40" i="7" s="1"/>
  <c r="F41" i="7"/>
  <c r="F42" i="7"/>
  <c r="H42" i="7" s="1"/>
  <c r="I42" i="7" s="1"/>
  <c r="F43" i="7"/>
  <c r="H43" i="7" s="1"/>
  <c r="I43" i="7" s="1"/>
  <c r="F44" i="7"/>
  <c r="H44" i="7" s="1"/>
  <c r="F45" i="7"/>
  <c r="H45" i="7" s="1"/>
  <c r="F46" i="7"/>
  <c r="H46" i="7" s="1"/>
  <c r="F47" i="7"/>
  <c r="H47" i="7" s="1"/>
  <c r="I47" i="7" s="1"/>
  <c r="F48" i="7"/>
  <c r="H48" i="7" s="1"/>
  <c r="F49" i="7"/>
  <c r="F50" i="7"/>
  <c r="F51" i="7"/>
  <c r="H51" i="7" s="1"/>
  <c r="I51" i="7" s="1"/>
  <c r="F52" i="7"/>
  <c r="F53" i="7"/>
  <c r="F54" i="7"/>
  <c r="I54" i="7" s="1"/>
  <c r="F55" i="7"/>
  <c r="H55" i="7" s="1"/>
  <c r="I55" i="7" s="1"/>
  <c r="F56" i="7"/>
  <c r="H56" i="7" s="1"/>
  <c r="I56" i="7" s="1"/>
  <c r="F57" i="7"/>
  <c r="H57" i="7" s="1"/>
  <c r="I57" i="7" s="1"/>
  <c r="F58" i="7"/>
  <c r="H58" i="7" s="1"/>
  <c r="F59" i="7"/>
  <c r="H59" i="7" s="1"/>
  <c r="I59" i="7" s="1"/>
  <c r="F60" i="7"/>
  <c r="H60" i="7" s="1"/>
  <c r="F61" i="7"/>
  <c r="H61" i="7" s="1"/>
  <c r="I61" i="7" s="1"/>
  <c r="F62" i="7"/>
  <c r="H62" i="7" s="1"/>
  <c r="I62" i="7" s="1"/>
  <c r="H17" i="7"/>
  <c r="I17" i="7"/>
  <c r="H21" i="7"/>
  <c r="H25" i="7"/>
  <c r="I25" i="7"/>
  <c r="H26" i="7"/>
  <c r="H29" i="7"/>
  <c r="I29" i="7"/>
  <c r="H30" i="7"/>
  <c r="H41" i="7"/>
  <c r="I41" i="7"/>
  <c r="H49" i="7"/>
  <c r="I49" i="7"/>
  <c r="H50" i="7"/>
  <c r="H52" i="7"/>
  <c r="I52" i="7" s="1"/>
  <c r="H53" i="7"/>
  <c r="I53" i="7"/>
  <c r="H54" i="7"/>
  <c r="F13" i="7"/>
  <c r="F14" i="7"/>
  <c r="H14" i="7" s="1"/>
  <c r="I14" i="7" s="1"/>
  <c r="I21" i="7" l="1"/>
  <c r="I45" i="7"/>
  <c r="I60" i="7"/>
  <c r="I58" i="7"/>
  <c r="I50" i="7"/>
  <c r="I26" i="7"/>
  <c r="H36" i="7"/>
  <c r="I36" i="7" s="1"/>
  <c r="I34" i="7"/>
  <c r="H13" i="7"/>
  <c r="I44" i="7"/>
  <c r="I48" i="7"/>
  <c r="I32" i="7"/>
  <c r="I46" i="7"/>
  <c r="I13" i="7" l="1"/>
  <c r="F15" i="7"/>
  <c r="F63" i="7" s="1"/>
  <c r="H15" i="7" l="1"/>
  <c r="I15" i="7" l="1"/>
  <c r="I63" i="7" s="1"/>
  <c r="H63" i="7"/>
</calcChain>
</file>

<file path=xl/sharedStrings.xml><?xml version="1.0" encoding="utf-8"?>
<sst xmlns="http://schemas.openxmlformats.org/spreadsheetml/2006/main" count="174" uniqueCount="128">
  <si>
    <t>L.p.</t>
  </si>
  <si>
    <r>
      <t>Nazwa towaru</t>
    </r>
    <r>
      <rPr>
        <sz val="12"/>
        <color theme="1"/>
        <rFont val="Times New Roman"/>
        <family val="1"/>
        <charset val="238"/>
      </rPr>
      <t xml:space="preserve"> (</t>
    </r>
    <r>
      <rPr>
        <b/>
        <sz val="12"/>
        <color theme="1"/>
        <rFont val="Times New Roman"/>
        <family val="1"/>
        <charset val="238"/>
      </rPr>
      <t xml:space="preserve">artykułu) </t>
    </r>
    <r>
      <rPr>
        <sz val="12"/>
        <color theme="1"/>
        <rFont val="Times New Roman"/>
        <family val="1"/>
        <charset val="238"/>
      </rPr>
      <t>(</t>
    </r>
    <r>
      <rPr>
        <b/>
        <u/>
        <sz val="12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sz val="12"/>
        <color theme="1"/>
        <rFont val="Times New Roman"/>
        <family val="1"/>
        <charset val="238"/>
      </rPr>
      <t>)</t>
    </r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</si>
  <si>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</si>
  <si>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</si>
  <si>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</si>
  <si>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</si>
  <si>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</si>
  <si>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</si>
  <si>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</si>
  <si>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</si>
  <si>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</si>
  <si>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</si>
  <si>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</si>
  <si>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</si>
  <si>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</si>
  <si>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</si>
  <si>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</si>
  <si>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</si>
  <si>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</si>
  <si>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>kg</t>
  </si>
  <si>
    <t>szt</t>
  </si>
  <si>
    <t>opak</t>
  </si>
  <si>
    <t>Dla Ośrodka Szkolenia i Wychowania w Jaciążku adres ul. Jaciążek 64A; 06-210 Płoniawy - Bramura</t>
  </si>
  <si>
    <t>Banan, klasa jakości I, długość paluszka min 20 cm</t>
  </si>
  <si>
    <t>Brokuły klasa jakości I</t>
  </si>
  <si>
    <t>Burak czerwony klasa jakości I</t>
  </si>
  <si>
    <t>Cebula klasa jakości I</t>
  </si>
  <si>
    <t>Cytryna wielkość 5-6 cm, klasa jakości I</t>
  </si>
  <si>
    <t>Gruszka luzem, klasa jakości I, jedna z odmian: Lukasówka, Konferencja, Faworytka, Erika, Paten, Paryżanka, Bonkreta Wiliamsa</t>
  </si>
  <si>
    <t>Kalafior klasa jakości I</t>
  </si>
  <si>
    <t>Kapusta kiszona opakowanie 5 kg, klasa jakości I, utrwalona naturalnie bez  dodatkowego kwasu octowego,  mlekowego</t>
  </si>
  <si>
    <t>Kapusta pekińska świeża, klasa  jakości I</t>
  </si>
  <si>
    <t>Koper klasa jakości I</t>
  </si>
  <si>
    <t>Marchew klasa jakości I</t>
  </si>
  <si>
    <t>Natka pietruszki (pęczek) klasa jakości I</t>
  </si>
  <si>
    <t>Ogórek świeży klasa jakości I</t>
  </si>
  <si>
    <t>Pieczarki klasa jakości I</t>
  </si>
  <si>
    <t>Pomidor świeży klasa jakości I</t>
  </si>
  <si>
    <t>Por świeży klasa jakości I</t>
  </si>
  <si>
    <t>Rzodkiewka (pęczek) klasa jakości I</t>
  </si>
  <si>
    <t>Cebula czerwona klasa jakości I</t>
  </si>
  <si>
    <t>Sałata masłowa klasa jakości I</t>
  </si>
  <si>
    <t xml:space="preserve">Mandarynka </t>
  </si>
  <si>
    <t>Czosnek główka, klasa jakości I</t>
  </si>
  <si>
    <t>Kiwi klasa jakości I</t>
  </si>
  <si>
    <t>Seler klasa jakości I</t>
  </si>
  <si>
    <t>Pomarańcza, klasa jakości I</t>
  </si>
  <si>
    <t>Fasolka szparagowa, klasa jakości I</t>
  </si>
  <si>
    <t>Śliwka, klasa jakości I</t>
  </si>
  <si>
    <t>Brukselka, klasa jakości I</t>
  </si>
  <si>
    <t>Nektarynka, klasa jakości I</t>
  </si>
  <si>
    <t>Sałata lodowa, klasa jakości I</t>
  </si>
  <si>
    <t>Rukola - op. 100 g,klasa jakości I</t>
  </si>
  <si>
    <t>Roszponka - op. 100 g,klasa jakości I</t>
  </si>
  <si>
    <t>Szczypiorek (pęczek), klasa jakości I</t>
  </si>
  <si>
    <t>Jabłka czerwone luzem, klasa jakości I, o średnicy 6,5 – 8,00 cm (jedna z odmian) Ligol, Cortland,  Paula red, Delikates, Alwa, Jonagored, Gala, Rubinstar, Champion</t>
  </si>
  <si>
    <t>Kapusta biała (głowiasta), klasa jakości I</t>
  </si>
  <si>
    <t>Ogórek kiszony opakowanie max 3 kg,  klasa jakości I, produkt naturalnie fermentowany, utrwalony naturalnie bez  dodatkowego kwasu octowego, mlekowego</t>
  </si>
  <si>
    <t>Papryka czerwona świeża klasa jakości I</t>
  </si>
  <si>
    <t>Włoszczyzna. Klasa jakości I</t>
  </si>
  <si>
    <t>Ziemniaki jadalne, klasa jakości I</t>
  </si>
  <si>
    <t>ananas, klasa jakości 1</t>
  </si>
  <si>
    <t>arbuz, klasa jakości 1</t>
  </si>
  <si>
    <t>borówka amerykańska (opakowanie 0,25 kg)</t>
  </si>
  <si>
    <t>cukinia zielona, klasa jakości I</t>
  </si>
  <si>
    <t>dynia (odmiana piżmowa, hokkaido)</t>
  </si>
  <si>
    <t>granat, klasa jakości 1</t>
  </si>
  <si>
    <t>kapusta czerwona - klasa jakości I</t>
  </si>
  <si>
    <t>kg/ szt</t>
  </si>
  <si>
    <t>kapusta włoska - klasa jakości I</t>
  </si>
  <si>
    <t>mięta świeża doniczka - klasa jakości I</t>
  </si>
  <si>
    <t>Pietruszka korzeń - klasa jakości I</t>
  </si>
  <si>
    <t>Pomidorki koktajlowe - klasa jakości I</t>
  </si>
  <si>
    <t>winogrona różowe, klasa jakości 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</si>
  <si>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</si>
  <si>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</si>
  <si>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</si>
  <si>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</si>
  <si>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</si>
  <si>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</si>
  <si>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</si>
  <si>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</si>
  <si>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</si>
  <si>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</si>
  <si>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</si>
  <si>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</si>
  <si>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</si>
  <si>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</si>
  <si>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</si>
  <si>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</si>
  <si>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</si>
  <si>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</si>
  <si>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</si>
  <si>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</si>
  <si>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</si>
  <si>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</si>
  <si>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</si>
  <si>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</si>
  <si>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</si>
  <si>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</si>
  <si>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</si>
  <si>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</si>
  <si>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</si>
  <si>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</si>
  <si>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</si>
  <si>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</si>
  <si>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</si>
  <si>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</si>
  <si>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</si>
  <si>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</si>
  <si>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</si>
  <si>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</si>
  <si>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</si>
  <si>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</si>
  <si>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</si>
  <si>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</si>
  <si>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</si>
  <si>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</si>
  <si>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</si>
  <si>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</si>
  <si>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</si>
  <si>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</si>
  <si>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</si>
  <si>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</si>
  <si>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Części 14 Załącznik nr 1Ł do SWZ</t>
  </si>
  <si>
    <t>Formularz cenowy
Specyfikacja asortymentowo-ilościowa
Część 14 	Sukcesywne dostawy warzyw i owoców dla OSiW  w Jaciążku</t>
  </si>
  <si>
    <t>MWK.BK.260.14.2026</t>
  </si>
  <si>
    <t>PODPIS ELEKTRONICZNY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</si>
</sst>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0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Arial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44" fontId="1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6"/>
  <sheetViews>
    <sheetView tabSelected="1" workbookViewId="0">
      <selection activeCell="A66" sqref="A66:I66"/>
    </sheetView>
  </sheetViews>
  <sheetFormatPr defaultRowHeight="14.4"/>
  <cols>
    <col min="1" max="1" width="9.109375" style="1"/>
    <col min="2" max="2" width="35.88671875" customWidth="1"/>
    <col min="5" max="5" width="14" customWidth="1"/>
    <col min="6" max="6" width="12.109375" bestFit="1" customWidth="1"/>
    <col min="7" max="7" width="10.6640625" customWidth="1"/>
  </cols>
  <sheetData>
    <row r="1" spans="1:9" ht="15.6">
      <c r="A1" s="26" t="s">
        <v>124</v>
      </c>
      <c r="B1" s="26"/>
      <c r="C1" s="26"/>
      <c r="D1" s="26"/>
      <c r="E1" s="26"/>
      <c r="F1" s="26"/>
      <c r="G1" s="26"/>
      <c r="H1" s="26"/>
      <c r="I1" s="26"/>
    </row>
    <row r="2" spans="1:9" ht="15.6">
      <c r="A2" s="4"/>
      <c r="B2" s="4" t="s">
        <v>126</v>
      </c>
      <c r="C2" s="11"/>
      <c r="D2" s="11"/>
      <c r="E2" s="4"/>
      <c r="F2" s="4"/>
      <c r="G2" s="4"/>
      <c r="H2" s="4"/>
      <c r="I2" s="4"/>
    </row>
    <row r="3" spans="1:9" ht="25.8" customHeight="1">
      <c r="B3" s="27" t="s">
        <v>125</v>
      </c>
      <c r="C3" s="27"/>
      <c r="D3" s="27"/>
      <c r="E3" s="27"/>
      <c r="F3" s="27"/>
      <c r="G3" s="27"/>
      <c r="H3" s="27"/>
    </row>
    <row r="4" spans="1:9" ht="25.8" customHeight="1">
      <c r="B4" s="27"/>
      <c r="C4" s="27"/>
      <c r="D4" s="27"/>
      <c r="E4" s="27"/>
      <c r="F4" s="27"/>
      <c r="G4" s="27"/>
      <c r="H4" s="27"/>
    </row>
    <row r="5" spans="1:9" ht="25.8" customHeight="1">
      <c r="B5" s="27"/>
      <c r="C5" s="27"/>
      <c r="D5" s="27"/>
      <c r="E5" s="27"/>
      <c r="F5" s="27"/>
      <c r="G5" s="27"/>
      <c r="H5" s="27"/>
    </row>
    <row r="6" spans="1:9" ht="15.6">
      <c r="B6" s="32"/>
      <c r="C6" s="32"/>
      <c r="D6" s="32"/>
      <c r="E6" s="32"/>
      <c r="F6" s="32"/>
      <c r="G6" s="32"/>
      <c r="H6" s="32"/>
    </row>
    <row r="7" spans="1:9" ht="15.6">
      <c r="B7" s="2"/>
      <c r="C7" s="12"/>
      <c r="D7" s="12"/>
      <c r="E7" s="2"/>
      <c r="F7" s="2"/>
      <c r="G7" s="2"/>
      <c r="H7" s="2"/>
    </row>
    <row r="8" spans="1:9" ht="15.75" customHeight="1">
      <c r="A8" s="28" t="s">
        <v>22</v>
      </c>
      <c r="B8" s="28"/>
      <c r="C8" s="28"/>
      <c r="D8" s="28"/>
      <c r="E8" s="28"/>
      <c r="F8" s="28"/>
      <c r="G8" s="28"/>
      <c r="H8" s="28"/>
      <c r="I8" s="28"/>
    </row>
    <row r="9" spans="1:9" ht="15.75" customHeight="1">
      <c r="A9" s="3"/>
      <c r="B9" s="3"/>
      <c r="C9" s="13"/>
      <c r="D9" s="13"/>
      <c r="E9" s="3"/>
      <c r="F9" s="3"/>
      <c r="G9" s="3"/>
      <c r="H9" s="3"/>
      <c r="I9" s="3"/>
    </row>
    <row r="11" spans="1:9" ht="100.5" customHeight="1">
      <c r="A11" s="5" t="s">
        <v>0</v>
      </c>
      <c r="B11" s="5" t="s">
        <v>1</v>
      </c>
      <c r="C11" s="10" t="s">
        <v>2</v>
      </c>
      <c r="D11" s="10" t="s">
        <v>3</v>
      </c>
      <c r="E11" s="5" t="s">
        <v>4</v>
      </c>
      <c r="F11" s="5" t="s">
        <v>5</v>
      </c>
      <c r="G11" s="5" t="s">
        <v>6</v>
      </c>
      <c r="H11" s="5" t="s">
        <v>7</v>
      </c>
      <c r="I11" s="5" t="s">
        <v>8</v>
      </c>
    </row>
    <row r="12" spans="1:9" ht="15.6">
      <c r="A12" s="5" t="s">
        <v>9</v>
      </c>
      <c r="B12" s="5" t="s">
        <v>10</v>
      </c>
      <c r="C12" s="10" t="s">
        <v>11</v>
      </c>
      <c r="D12" s="10" t="s">
        <v>12</v>
      </c>
      <c r="E12" s="5" t="s">
        <v>13</v>
      </c>
      <c r="F12" s="5" t="s">
        <v>14</v>
      </c>
      <c r="G12" s="5" t="s">
        <v>15</v>
      </c>
      <c r="H12" s="5" t="s">
        <v>16</v>
      </c>
      <c r="I12" s="5" t="s">
        <v>17</v>
      </c>
    </row>
    <row r="13" spans="1:9" ht="15.6">
      <c r="A13" s="6" t="s">
        <v>74</v>
      </c>
      <c r="B13" s="17" t="s">
        <v>61</v>
      </c>
      <c r="C13" s="20" t="s">
        <v>20</v>
      </c>
      <c r="D13" s="5">
        <v>2</v>
      </c>
      <c r="E13" s="5"/>
      <c r="F13" s="14">
        <f t="shared" ref="F13:F14" si="0">D13*E13</f>
        <v>0</v>
      </c>
      <c r="G13" s="8">
        <v>0.05</v>
      </c>
      <c r="H13" s="14">
        <f t="shared" ref="H13:H14" si="1">F13*G13</f>
        <v>0</v>
      </c>
      <c r="I13" s="14">
        <f t="shared" ref="I13:I14" si="2">F13+H13</f>
        <v>0</v>
      </c>
    </row>
    <row r="14" spans="1:9" ht="15.6">
      <c r="A14" s="6" t="s">
        <v>75</v>
      </c>
      <c r="B14" s="10" t="s">
        <v>62</v>
      </c>
      <c r="C14" s="20" t="s">
        <v>19</v>
      </c>
      <c r="D14" s="5">
        <v>1</v>
      </c>
      <c r="E14" s="5"/>
      <c r="F14" s="14">
        <f t="shared" si="0"/>
        <v>0</v>
      </c>
      <c r="G14" s="8">
        <v>0.05</v>
      </c>
      <c r="H14" s="14">
        <f t="shared" si="1"/>
        <v>0</v>
      </c>
      <c r="I14" s="14">
        <f t="shared" si="2"/>
        <v>0</v>
      </c>
    </row>
    <row r="15" spans="1:9" ht="27.6">
      <c r="A15" s="6" t="s">
        <v>76</v>
      </c>
      <c r="B15" s="7" t="s">
        <v>23</v>
      </c>
      <c r="C15" s="10" t="s">
        <v>19</v>
      </c>
      <c r="D15" s="10">
        <v>141</v>
      </c>
      <c r="E15" s="15"/>
      <c r="F15" s="14">
        <f>D15*E15</f>
        <v>0</v>
      </c>
      <c r="G15" s="8">
        <v>0.05</v>
      </c>
      <c r="H15" s="14">
        <f>F15*G15</f>
        <v>0</v>
      </c>
      <c r="I15" s="14">
        <f>F15+H15</f>
        <v>0</v>
      </c>
    </row>
    <row r="16" spans="1:9" ht="27.6">
      <c r="A16" s="6" t="s">
        <v>77</v>
      </c>
      <c r="B16" s="10" t="s">
        <v>63</v>
      </c>
      <c r="C16" s="20" t="s">
        <v>20</v>
      </c>
      <c r="D16" s="5">
        <v>1</v>
      </c>
      <c r="E16" s="15"/>
      <c r="F16" s="14">
        <f t="shared" ref="F16:F62" si="3">D16*E16</f>
        <v>0</v>
      </c>
      <c r="G16" s="8">
        <v>0.05</v>
      </c>
      <c r="H16" s="14">
        <f t="shared" ref="H16:H62" si="4">F16*G16</f>
        <v>0</v>
      </c>
      <c r="I16" s="14">
        <f t="shared" ref="I16:I62" si="5">F16+H16</f>
        <v>0</v>
      </c>
    </row>
    <row r="17" spans="1:9" ht="15.6">
      <c r="A17" s="6" t="s">
        <v>78</v>
      </c>
      <c r="B17" s="10" t="s">
        <v>24</v>
      </c>
      <c r="C17" s="10" t="s">
        <v>19</v>
      </c>
      <c r="D17" s="10">
        <v>50</v>
      </c>
      <c r="E17" s="15"/>
      <c r="F17" s="14">
        <f t="shared" si="3"/>
        <v>0</v>
      </c>
      <c r="G17" s="8">
        <v>0.05</v>
      </c>
      <c r="H17" s="14">
        <f t="shared" si="4"/>
        <v>0</v>
      </c>
      <c r="I17" s="14">
        <f t="shared" si="5"/>
        <v>0</v>
      </c>
    </row>
    <row r="18" spans="1:9" ht="15.6">
      <c r="A18" s="6" t="s">
        <v>79</v>
      </c>
      <c r="B18" s="10" t="s">
        <v>49</v>
      </c>
      <c r="C18" s="10" t="s">
        <v>19</v>
      </c>
      <c r="D18" s="10">
        <v>26</v>
      </c>
      <c r="E18" s="15"/>
      <c r="F18" s="14">
        <f t="shared" si="3"/>
        <v>0</v>
      </c>
      <c r="G18" s="8">
        <v>0.05</v>
      </c>
      <c r="H18" s="14">
        <f t="shared" si="4"/>
        <v>0</v>
      </c>
      <c r="I18" s="14">
        <f t="shared" si="5"/>
        <v>0</v>
      </c>
    </row>
    <row r="19" spans="1:9" ht="15.6">
      <c r="A19" s="6" t="s">
        <v>80</v>
      </c>
      <c r="B19" s="10" t="s">
        <v>25</v>
      </c>
      <c r="C19" s="10" t="s">
        <v>19</v>
      </c>
      <c r="D19" s="10">
        <v>70.5</v>
      </c>
      <c r="E19" s="15"/>
      <c r="F19" s="14">
        <f t="shared" si="3"/>
        <v>0</v>
      </c>
      <c r="G19" s="8">
        <v>0.05</v>
      </c>
      <c r="H19" s="14">
        <f t="shared" si="4"/>
        <v>0</v>
      </c>
      <c r="I19" s="14">
        <f t="shared" si="5"/>
        <v>0</v>
      </c>
    </row>
    <row r="20" spans="1:9" ht="15.6">
      <c r="A20" s="6" t="s">
        <v>81</v>
      </c>
      <c r="B20" s="10" t="s">
        <v>40</v>
      </c>
      <c r="C20" s="10" t="s">
        <v>19</v>
      </c>
      <c r="D20" s="10">
        <v>9</v>
      </c>
      <c r="E20" s="15"/>
      <c r="F20" s="14">
        <f t="shared" si="3"/>
        <v>0</v>
      </c>
      <c r="G20" s="8">
        <v>0.05</v>
      </c>
      <c r="H20" s="14">
        <f t="shared" si="4"/>
        <v>0</v>
      </c>
      <c r="I20" s="14">
        <f t="shared" si="5"/>
        <v>0</v>
      </c>
    </row>
    <row r="21" spans="1:9" ht="15.6">
      <c r="A21" s="6" t="s">
        <v>82</v>
      </c>
      <c r="B21" s="17" t="s">
        <v>26</v>
      </c>
      <c r="C21" s="10" t="s">
        <v>19</v>
      </c>
      <c r="D21" s="10">
        <v>107</v>
      </c>
      <c r="E21" s="15"/>
      <c r="F21" s="14">
        <f t="shared" si="3"/>
        <v>0</v>
      </c>
      <c r="G21" s="8">
        <v>0.05</v>
      </c>
      <c r="H21" s="14">
        <f t="shared" si="4"/>
        <v>0</v>
      </c>
      <c r="I21" s="14">
        <f t="shared" si="5"/>
        <v>0</v>
      </c>
    </row>
    <row r="22" spans="1:9" ht="15.6">
      <c r="A22" s="6" t="s">
        <v>83</v>
      </c>
      <c r="B22" s="21" t="s">
        <v>64</v>
      </c>
      <c r="C22" s="20" t="s">
        <v>19</v>
      </c>
      <c r="D22" s="5">
        <v>2</v>
      </c>
      <c r="E22" s="15"/>
      <c r="F22" s="14">
        <f t="shared" si="3"/>
        <v>0</v>
      </c>
      <c r="G22" s="8">
        <v>0.05</v>
      </c>
      <c r="H22" s="14">
        <f t="shared" si="4"/>
        <v>0</v>
      </c>
      <c r="I22" s="14">
        <f t="shared" si="5"/>
        <v>0</v>
      </c>
    </row>
    <row r="23" spans="1:9" ht="27.6">
      <c r="A23" s="6" t="s">
        <v>84</v>
      </c>
      <c r="B23" s="16" t="s">
        <v>27</v>
      </c>
      <c r="C23" s="10" t="s">
        <v>19</v>
      </c>
      <c r="D23" s="10">
        <v>61</v>
      </c>
      <c r="E23" s="15"/>
      <c r="F23" s="14">
        <f t="shared" si="3"/>
        <v>0</v>
      </c>
      <c r="G23" s="8">
        <v>0.05</v>
      </c>
      <c r="H23" s="14">
        <f t="shared" si="4"/>
        <v>0</v>
      </c>
      <c r="I23" s="14">
        <f t="shared" si="5"/>
        <v>0</v>
      </c>
    </row>
    <row r="24" spans="1:9" ht="15.6">
      <c r="A24" s="6" t="s">
        <v>85</v>
      </c>
      <c r="B24" s="17" t="s">
        <v>43</v>
      </c>
      <c r="C24" s="10" t="s">
        <v>20</v>
      </c>
      <c r="D24" s="10">
        <v>53</v>
      </c>
      <c r="E24" s="15"/>
      <c r="F24" s="14">
        <f t="shared" si="3"/>
        <v>0</v>
      </c>
      <c r="G24" s="8">
        <v>0.05</v>
      </c>
      <c r="H24" s="14">
        <f t="shared" si="4"/>
        <v>0</v>
      </c>
      <c r="I24" s="14">
        <f t="shared" si="5"/>
        <v>0</v>
      </c>
    </row>
    <row r="25" spans="1:9" ht="15.6">
      <c r="A25" s="6" t="s">
        <v>86</v>
      </c>
      <c r="B25" s="22" t="s">
        <v>65</v>
      </c>
      <c r="C25" s="20" t="s">
        <v>19</v>
      </c>
      <c r="D25" s="5">
        <v>3</v>
      </c>
      <c r="E25" s="15"/>
      <c r="F25" s="14">
        <f t="shared" si="3"/>
        <v>0</v>
      </c>
      <c r="G25" s="8">
        <v>0.05</v>
      </c>
      <c r="H25" s="14">
        <f t="shared" si="4"/>
        <v>0</v>
      </c>
      <c r="I25" s="14">
        <f t="shared" si="5"/>
        <v>0</v>
      </c>
    </row>
    <row r="26" spans="1:9" ht="15.6">
      <c r="A26" s="6" t="s">
        <v>87</v>
      </c>
      <c r="B26" s="10" t="s">
        <v>66</v>
      </c>
      <c r="C26" s="20" t="s">
        <v>20</v>
      </c>
      <c r="D26" s="5">
        <v>1</v>
      </c>
      <c r="E26" s="15"/>
      <c r="F26" s="14">
        <f t="shared" si="3"/>
        <v>0</v>
      </c>
      <c r="G26" s="8">
        <v>0.05</v>
      </c>
      <c r="H26" s="14">
        <f t="shared" si="4"/>
        <v>0</v>
      </c>
      <c r="I26" s="14">
        <f t="shared" si="5"/>
        <v>0</v>
      </c>
    </row>
    <row r="27" spans="1:9" ht="15.6">
      <c r="A27" s="6" t="s">
        <v>88</v>
      </c>
      <c r="B27" s="17" t="s">
        <v>47</v>
      </c>
      <c r="C27" s="10" t="s">
        <v>19</v>
      </c>
      <c r="D27" s="10">
        <v>25</v>
      </c>
      <c r="E27" s="15"/>
      <c r="F27" s="14">
        <f t="shared" si="3"/>
        <v>0</v>
      </c>
      <c r="G27" s="8">
        <v>0.05</v>
      </c>
      <c r="H27" s="14">
        <f t="shared" si="4"/>
        <v>0</v>
      </c>
      <c r="I27" s="14">
        <f t="shared" si="5"/>
        <v>0</v>
      </c>
    </row>
    <row r="28" spans="1:9" ht="55.2">
      <c r="A28" s="6" t="s">
        <v>89</v>
      </c>
      <c r="B28" s="16" t="s">
        <v>28</v>
      </c>
      <c r="C28" s="10" t="s">
        <v>19</v>
      </c>
      <c r="D28" s="10">
        <v>121</v>
      </c>
      <c r="E28" s="15"/>
      <c r="F28" s="14">
        <f t="shared" si="3"/>
        <v>0</v>
      </c>
      <c r="G28" s="8">
        <v>0.05</v>
      </c>
      <c r="H28" s="14">
        <f t="shared" si="4"/>
        <v>0</v>
      </c>
      <c r="I28" s="14">
        <f t="shared" si="5"/>
        <v>0</v>
      </c>
    </row>
    <row r="29" spans="1:9" ht="69">
      <c r="A29" s="6" t="s">
        <v>90</v>
      </c>
      <c r="B29" s="7" t="s">
        <v>55</v>
      </c>
      <c r="C29" s="10" t="s">
        <v>19</v>
      </c>
      <c r="D29" s="10">
        <v>163</v>
      </c>
      <c r="E29" s="15"/>
      <c r="F29" s="14">
        <f t="shared" si="3"/>
        <v>0</v>
      </c>
      <c r="G29" s="8">
        <v>0.05</v>
      </c>
      <c r="H29" s="14">
        <f t="shared" si="4"/>
        <v>0</v>
      </c>
      <c r="I29" s="14">
        <f t="shared" si="5"/>
        <v>0</v>
      </c>
    </row>
    <row r="30" spans="1:9" ht="15.6">
      <c r="A30" s="6" t="s">
        <v>91</v>
      </c>
      <c r="B30" s="17" t="s">
        <v>29</v>
      </c>
      <c r="C30" s="10" t="s">
        <v>20</v>
      </c>
      <c r="D30" s="10">
        <v>68</v>
      </c>
      <c r="E30" s="15"/>
      <c r="F30" s="14">
        <f t="shared" si="3"/>
        <v>0</v>
      </c>
      <c r="G30" s="8">
        <v>0.05</v>
      </c>
      <c r="H30" s="14">
        <f t="shared" si="4"/>
        <v>0</v>
      </c>
      <c r="I30" s="14">
        <f t="shared" si="5"/>
        <v>0</v>
      </c>
    </row>
    <row r="31" spans="1:9" ht="27.6">
      <c r="A31" s="6" t="s">
        <v>92</v>
      </c>
      <c r="B31" s="7" t="s">
        <v>56</v>
      </c>
      <c r="C31" s="10" t="s">
        <v>19</v>
      </c>
      <c r="D31" s="10">
        <v>101</v>
      </c>
      <c r="E31" s="15"/>
      <c r="F31" s="14">
        <f t="shared" si="3"/>
        <v>0</v>
      </c>
      <c r="G31" s="8">
        <v>0.05</v>
      </c>
      <c r="H31" s="14">
        <f t="shared" si="4"/>
        <v>0</v>
      </c>
      <c r="I31" s="14">
        <f t="shared" si="5"/>
        <v>0</v>
      </c>
    </row>
    <row r="32" spans="1:9" ht="15.6">
      <c r="A32" s="6" t="s">
        <v>93</v>
      </c>
      <c r="B32" s="16" t="s">
        <v>67</v>
      </c>
      <c r="C32" s="20" t="s">
        <v>68</v>
      </c>
      <c r="D32" s="5">
        <v>0.5</v>
      </c>
      <c r="E32" s="15"/>
      <c r="F32" s="14">
        <f t="shared" si="3"/>
        <v>0</v>
      </c>
      <c r="G32" s="8">
        <v>0.05</v>
      </c>
      <c r="H32" s="14">
        <f t="shared" si="4"/>
        <v>0</v>
      </c>
      <c r="I32" s="14">
        <f t="shared" si="5"/>
        <v>0</v>
      </c>
    </row>
    <row r="33" spans="1:9" ht="55.2">
      <c r="A33" s="6" t="s">
        <v>94</v>
      </c>
      <c r="B33" s="9" t="s">
        <v>30</v>
      </c>
      <c r="C33" s="10" t="s">
        <v>20</v>
      </c>
      <c r="D33" s="10">
        <v>19</v>
      </c>
      <c r="E33" s="15"/>
      <c r="F33" s="14">
        <f t="shared" si="3"/>
        <v>0</v>
      </c>
      <c r="G33" s="8">
        <v>0.05</v>
      </c>
      <c r="H33" s="14">
        <f t="shared" si="4"/>
        <v>0</v>
      </c>
      <c r="I33" s="14">
        <f t="shared" si="5"/>
        <v>0</v>
      </c>
    </row>
    <row r="34" spans="1:9" ht="27.6">
      <c r="A34" s="6" t="s">
        <v>95</v>
      </c>
      <c r="B34" s="16" t="s">
        <v>31</v>
      </c>
      <c r="C34" s="10" t="s">
        <v>19</v>
      </c>
      <c r="D34" s="10">
        <v>53.5</v>
      </c>
      <c r="E34" s="15"/>
      <c r="F34" s="14">
        <f t="shared" si="3"/>
        <v>0</v>
      </c>
      <c r="G34" s="8">
        <v>0.05</v>
      </c>
      <c r="H34" s="14">
        <f t="shared" si="4"/>
        <v>0</v>
      </c>
      <c r="I34" s="14">
        <f t="shared" si="5"/>
        <v>0</v>
      </c>
    </row>
    <row r="35" spans="1:9" ht="15.6">
      <c r="A35" s="6" t="s">
        <v>96</v>
      </c>
      <c r="B35" s="9" t="s">
        <v>69</v>
      </c>
      <c r="C35" s="20" t="s">
        <v>19</v>
      </c>
      <c r="D35" s="5">
        <v>2</v>
      </c>
      <c r="E35" s="15"/>
      <c r="F35" s="14">
        <f t="shared" si="3"/>
        <v>0</v>
      </c>
      <c r="G35" s="8">
        <v>0.05</v>
      </c>
      <c r="H35" s="14">
        <f t="shared" si="4"/>
        <v>0</v>
      </c>
      <c r="I35" s="14">
        <f t="shared" si="5"/>
        <v>0</v>
      </c>
    </row>
    <row r="36" spans="1:9" ht="15.6">
      <c r="A36" s="6" t="s">
        <v>97</v>
      </c>
      <c r="B36" s="16" t="s">
        <v>44</v>
      </c>
      <c r="C36" s="10" t="s">
        <v>19</v>
      </c>
      <c r="D36" s="10">
        <v>41</v>
      </c>
      <c r="E36" s="15"/>
      <c r="F36" s="14">
        <f t="shared" si="3"/>
        <v>0</v>
      </c>
      <c r="G36" s="8">
        <v>0.05</v>
      </c>
      <c r="H36" s="14">
        <f t="shared" si="4"/>
        <v>0</v>
      </c>
      <c r="I36" s="14">
        <f t="shared" si="5"/>
        <v>0</v>
      </c>
    </row>
    <row r="37" spans="1:9" ht="15.6">
      <c r="A37" s="6" t="s">
        <v>98</v>
      </c>
      <c r="B37" s="10" t="s">
        <v>32</v>
      </c>
      <c r="C37" s="10" t="s">
        <v>20</v>
      </c>
      <c r="D37" s="10">
        <v>36</v>
      </c>
      <c r="E37" s="15"/>
      <c r="F37" s="14">
        <f t="shared" si="3"/>
        <v>0</v>
      </c>
      <c r="G37" s="8">
        <v>0.05</v>
      </c>
      <c r="H37" s="14">
        <f t="shared" si="4"/>
        <v>0</v>
      </c>
      <c r="I37" s="14">
        <f t="shared" si="5"/>
        <v>0</v>
      </c>
    </row>
    <row r="38" spans="1:9" ht="15.6">
      <c r="A38" s="6" t="s">
        <v>99</v>
      </c>
      <c r="B38" s="18" t="s">
        <v>42</v>
      </c>
      <c r="C38" s="10" t="s">
        <v>19</v>
      </c>
      <c r="D38" s="10">
        <v>92</v>
      </c>
      <c r="E38" s="15"/>
      <c r="F38" s="14">
        <f t="shared" si="3"/>
        <v>0</v>
      </c>
      <c r="G38" s="8">
        <v>0.05</v>
      </c>
      <c r="H38" s="14">
        <f t="shared" si="4"/>
        <v>0</v>
      </c>
      <c r="I38" s="14">
        <f t="shared" si="5"/>
        <v>0</v>
      </c>
    </row>
    <row r="39" spans="1:9" ht="15.6">
      <c r="A39" s="6" t="s">
        <v>100</v>
      </c>
      <c r="B39" s="19" t="s">
        <v>33</v>
      </c>
      <c r="C39" s="10" t="s">
        <v>19</v>
      </c>
      <c r="D39" s="10">
        <v>10</v>
      </c>
      <c r="E39" s="15"/>
      <c r="F39" s="14">
        <f t="shared" si="3"/>
        <v>0</v>
      </c>
      <c r="G39" s="8">
        <v>0.05</v>
      </c>
      <c r="H39" s="14">
        <f t="shared" si="4"/>
        <v>0</v>
      </c>
      <c r="I39" s="14">
        <f t="shared" si="5"/>
        <v>0</v>
      </c>
    </row>
    <row r="40" spans="1:9" ht="15.6">
      <c r="A40" s="6" t="s">
        <v>101</v>
      </c>
      <c r="B40" s="10" t="s">
        <v>70</v>
      </c>
      <c r="C40" s="20" t="s">
        <v>20</v>
      </c>
      <c r="D40" s="5">
        <v>1</v>
      </c>
      <c r="E40" s="15"/>
      <c r="F40" s="14">
        <f t="shared" si="3"/>
        <v>0</v>
      </c>
      <c r="G40" s="8">
        <v>0.05</v>
      </c>
      <c r="H40" s="14">
        <f t="shared" si="4"/>
        <v>0</v>
      </c>
      <c r="I40" s="14">
        <f t="shared" si="5"/>
        <v>0</v>
      </c>
    </row>
    <row r="41" spans="1:9" ht="27.6">
      <c r="A41" s="6" t="s">
        <v>102</v>
      </c>
      <c r="B41" s="7" t="s">
        <v>34</v>
      </c>
      <c r="C41" s="10" t="s">
        <v>20</v>
      </c>
      <c r="D41" s="10">
        <v>39</v>
      </c>
      <c r="E41" s="15"/>
      <c r="F41" s="14">
        <f t="shared" si="3"/>
        <v>0</v>
      </c>
      <c r="G41" s="8">
        <v>0.05</v>
      </c>
      <c r="H41" s="14">
        <f t="shared" si="4"/>
        <v>0</v>
      </c>
      <c r="I41" s="14">
        <f t="shared" si="5"/>
        <v>0</v>
      </c>
    </row>
    <row r="42" spans="1:9" ht="15.6">
      <c r="A42" s="6" t="s">
        <v>103</v>
      </c>
      <c r="B42" s="17" t="s">
        <v>50</v>
      </c>
      <c r="C42" s="10" t="s">
        <v>19</v>
      </c>
      <c r="D42" s="10">
        <v>25</v>
      </c>
      <c r="E42" s="15"/>
      <c r="F42" s="14">
        <f t="shared" si="3"/>
        <v>0</v>
      </c>
      <c r="G42" s="8">
        <v>0.05</v>
      </c>
      <c r="H42" s="14">
        <f t="shared" si="4"/>
        <v>0</v>
      </c>
      <c r="I42" s="14">
        <f t="shared" si="5"/>
        <v>0</v>
      </c>
    </row>
    <row r="43" spans="1:9" ht="69">
      <c r="A43" s="6" t="s">
        <v>104</v>
      </c>
      <c r="B43" s="16" t="s">
        <v>57</v>
      </c>
      <c r="C43" s="10" t="s">
        <v>21</v>
      </c>
      <c r="D43" s="10">
        <v>12</v>
      </c>
      <c r="E43" s="15"/>
      <c r="F43" s="14">
        <f t="shared" si="3"/>
        <v>0</v>
      </c>
      <c r="G43" s="8">
        <v>0.05</v>
      </c>
      <c r="H43" s="14">
        <f t="shared" si="4"/>
        <v>0</v>
      </c>
      <c r="I43" s="14">
        <f t="shared" si="5"/>
        <v>0</v>
      </c>
    </row>
    <row r="44" spans="1:9" ht="15.6">
      <c r="A44" s="6" t="s">
        <v>105</v>
      </c>
      <c r="B44" s="16" t="s">
        <v>35</v>
      </c>
      <c r="C44" s="10" t="s">
        <v>19</v>
      </c>
      <c r="D44" s="10">
        <v>91</v>
      </c>
      <c r="E44" s="15"/>
      <c r="F44" s="14">
        <f t="shared" si="3"/>
        <v>0</v>
      </c>
      <c r="G44" s="8">
        <v>0.05</v>
      </c>
      <c r="H44" s="14">
        <f t="shared" si="4"/>
        <v>0</v>
      </c>
      <c r="I44" s="14">
        <f t="shared" si="5"/>
        <v>0</v>
      </c>
    </row>
    <row r="45" spans="1:9" ht="27.6">
      <c r="A45" s="6" t="s">
        <v>106</v>
      </c>
      <c r="B45" s="10" t="s">
        <v>58</v>
      </c>
      <c r="C45" s="10" t="s">
        <v>19</v>
      </c>
      <c r="D45" s="10">
        <v>80</v>
      </c>
      <c r="E45" s="15"/>
      <c r="F45" s="14">
        <f t="shared" si="3"/>
        <v>0</v>
      </c>
      <c r="G45" s="8">
        <v>0.05</v>
      </c>
      <c r="H45" s="14">
        <f t="shared" si="4"/>
        <v>0</v>
      </c>
      <c r="I45" s="14">
        <f t="shared" si="5"/>
        <v>0</v>
      </c>
    </row>
    <row r="46" spans="1:9" ht="15.6">
      <c r="A46" s="6" t="s">
        <v>107</v>
      </c>
      <c r="B46" s="23" t="s">
        <v>71</v>
      </c>
      <c r="C46" s="20" t="s">
        <v>19</v>
      </c>
      <c r="D46" s="5">
        <v>1</v>
      </c>
      <c r="E46" s="15"/>
      <c r="F46" s="14">
        <f t="shared" si="3"/>
        <v>0</v>
      </c>
      <c r="G46" s="8">
        <v>0.05</v>
      </c>
      <c r="H46" s="14">
        <f t="shared" si="4"/>
        <v>0</v>
      </c>
      <c r="I46" s="14">
        <f t="shared" si="5"/>
        <v>0</v>
      </c>
    </row>
    <row r="47" spans="1:9" ht="15.6">
      <c r="A47" s="6" t="s">
        <v>108</v>
      </c>
      <c r="B47" s="10" t="s">
        <v>36</v>
      </c>
      <c r="C47" s="10" t="s">
        <v>19</v>
      </c>
      <c r="D47" s="10">
        <v>85</v>
      </c>
      <c r="E47" s="15"/>
      <c r="F47" s="14">
        <f t="shared" si="3"/>
        <v>0</v>
      </c>
      <c r="G47" s="8">
        <v>0.05</v>
      </c>
      <c r="H47" s="14">
        <f t="shared" si="4"/>
        <v>0</v>
      </c>
      <c r="I47" s="14">
        <f t="shared" si="5"/>
        <v>0</v>
      </c>
    </row>
    <row r="48" spans="1:9" ht="15.6">
      <c r="A48" s="6" t="s">
        <v>109</v>
      </c>
      <c r="B48" s="10" t="s">
        <v>46</v>
      </c>
      <c r="C48" s="10" t="s">
        <v>19</v>
      </c>
      <c r="D48" s="10">
        <v>71</v>
      </c>
      <c r="E48" s="15"/>
      <c r="F48" s="14">
        <f t="shared" si="3"/>
        <v>0</v>
      </c>
      <c r="G48" s="8">
        <v>0.05</v>
      </c>
      <c r="H48" s="14">
        <f t="shared" si="4"/>
        <v>0</v>
      </c>
      <c r="I48" s="14">
        <f t="shared" si="5"/>
        <v>0</v>
      </c>
    </row>
    <row r="49" spans="1:9" ht="15.6">
      <c r="A49" s="6" t="s">
        <v>110</v>
      </c>
      <c r="B49" s="10" t="s">
        <v>37</v>
      </c>
      <c r="C49" s="10" t="s">
        <v>19</v>
      </c>
      <c r="D49" s="10">
        <v>94</v>
      </c>
      <c r="E49" s="15"/>
      <c r="F49" s="14">
        <f t="shared" si="3"/>
        <v>0</v>
      </c>
      <c r="G49" s="8">
        <v>0.05</v>
      </c>
      <c r="H49" s="14">
        <f t="shared" si="4"/>
        <v>0</v>
      </c>
      <c r="I49" s="14">
        <f t="shared" si="5"/>
        <v>0</v>
      </c>
    </row>
    <row r="50" spans="1:9" ht="15.6">
      <c r="A50" s="6" t="s">
        <v>111</v>
      </c>
      <c r="B50" s="24" t="s">
        <v>72</v>
      </c>
      <c r="C50" s="20" t="s">
        <v>19</v>
      </c>
      <c r="D50" s="5">
        <v>0.5</v>
      </c>
      <c r="E50" s="15"/>
      <c r="F50" s="14">
        <f t="shared" si="3"/>
        <v>0</v>
      </c>
      <c r="G50" s="8">
        <v>0.05</v>
      </c>
      <c r="H50" s="14">
        <f t="shared" si="4"/>
        <v>0</v>
      </c>
      <c r="I50" s="14">
        <f t="shared" si="5"/>
        <v>0</v>
      </c>
    </row>
    <row r="51" spans="1:9" ht="15.6">
      <c r="A51" s="6" t="s">
        <v>112</v>
      </c>
      <c r="B51" s="10" t="s">
        <v>38</v>
      </c>
      <c r="C51" s="10" t="s">
        <v>19</v>
      </c>
      <c r="D51" s="10">
        <v>32</v>
      </c>
      <c r="E51" s="15"/>
      <c r="F51" s="14">
        <f t="shared" si="3"/>
        <v>0</v>
      </c>
      <c r="G51" s="8">
        <v>0.05</v>
      </c>
      <c r="H51" s="14">
        <f t="shared" si="4"/>
        <v>0</v>
      </c>
      <c r="I51" s="14">
        <f t="shared" si="5"/>
        <v>0</v>
      </c>
    </row>
    <row r="52" spans="1:9" ht="15.6">
      <c r="A52" s="6" t="s">
        <v>113</v>
      </c>
      <c r="B52" s="10" t="s">
        <v>53</v>
      </c>
      <c r="C52" s="10" t="s">
        <v>20</v>
      </c>
      <c r="D52" s="10">
        <v>24</v>
      </c>
      <c r="E52" s="15"/>
      <c r="F52" s="14">
        <f t="shared" si="3"/>
        <v>0</v>
      </c>
      <c r="G52" s="8">
        <v>0.05</v>
      </c>
      <c r="H52" s="14">
        <f t="shared" si="4"/>
        <v>0</v>
      </c>
      <c r="I52" s="14">
        <f t="shared" si="5"/>
        <v>0</v>
      </c>
    </row>
    <row r="53" spans="1:9" ht="15.6">
      <c r="A53" s="6" t="s">
        <v>114</v>
      </c>
      <c r="B53" s="10" t="s">
        <v>52</v>
      </c>
      <c r="C53" s="10" t="s">
        <v>20</v>
      </c>
      <c r="D53" s="10">
        <v>24</v>
      </c>
      <c r="E53" s="15"/>
      <c r="F53" s="14">
        <f t="shared" si="3"/>
        <v>0</v>
      </c>
      <c r="G53" s="8">
        <v>0.05</v>
      </c>
      <c r="H53" s="14">
        <f t="shared" si="4"/>
        <v>0</v>
      </c>
      <c r="I53" s="14">
        <f t="shared" si="5"/>
        <v>0</v>
      </c>
    </row>
    <row r="54" spans="1:9" ht="15.6">
      <c r="A54" s="6" t="s">
        <v>115</v>
      </c>
      <c r="B54" s="10" t="s">
        <v>39</v>
      </c>
      <c r="C54" s="10" t="s">
        <v>20</v>
      </c>
      <c r="D54" s="10">
        <v>91</v>
      </c>
      <c r="E54" s="15"/>
      <c r="F54" s="14">
        <f t="shared" si="3"/>
        <v>0</v>
      </c>
      <c r="G54" s="8">
        <v>0.05</v>
      </c>
      <c r="H54" s="14">
        <f t="shared" si="4"/>
        <v>0</v>
      </c>
      <c r="I54" s="14">
        <f t="shared" si="5"/>
        <v>0</v>
      </c>
    </row>
    <row r="55" spans="1:9" ht="15.6">
      <c r="A55" s="6" t="s">
        <v>116</v>
      </c>
      <c r="B55" s="10" t="s">
        <v>51</v>
      </c>
      <c r="C55" s="10" t="s">
        <v>20</v>
      </c>
      <c r="D55" s="10">
        <v>18</v>
      </c>
      <c r="E55" s="15"/>
      <c r="F55" s="14">
        <f t="shared" si="3"/>
        <v>0</v>
      </c>
      <c r="G55" s="8">
        <v>0.05</v>
      </c>
      <c r="H55" s="14">
        <f t="shared" si="4"/>
        <v>0</v>
      </c>
      <c r="I55" s="14">
        <f t="shared" si="5"/>
        <v>0</v>
      </c>
    </row>
    <row r="56" spans="1:9" ht="15.6">
      <c r="A56" s="6" t="s">
        <v>117</v>
      </c>
      <c r="B56" s="10" t="s">
        <v>41</v>
      </c>
      <c r="C56" s="10" t="s">
        <v>20</v>
      </c>
      <c r="D56" s="10">
        <v>64</v>
      </c>
      <c r="E56" s="15"/>
      <c r="F56" s="14">
        <f t="shared" si="3"/>
        <v>0</v>
      </c>
      <c r="G56" s="8">
        <v>0.05</v>
      </c>
      <c r="H56" s="14">
        <f t="shared" si="4"/>
        <v>0</v>
      </c>
      <c r="I56" s="14">
        <f t="shared" si="5"/>
        <v>0</v>
      </c>
    </row>
    <row r="57" spans="1:9" ht="15.6">
      <c r="A57" s="6" t="s">
        <v>118</v>
      </c>
      <c r="B57" s="10" t="s">
        <v>45</v>
      </c>
      <c r="C57" s="10" t="s">
        <v>19</v>
      </c>
      <c r="D57" s="10">
        <v>49</v>
      </c>
      <c r="E57" s="15"/>
      <c r="F57" s="14">
        <f t="shared" si="3"/>
        <v>0</v>
      </c>
      <c r="G57" s="8">
        <v>0.05</v>
      </c>
      <c r="H57" s="14">
        <f t="shared" si="4"/>
        <v>0</v>
      </c>
      <c r="I57" s="14">
        <f t="shared" si="5"/>
        <v>0</v>
      </c>
    </row>
    <row r="58" spans="1:9" ht="15.6">
      <c r="A58" s="6" t="s">
        <v>119</v>
      </c>
      <c r="B58" s="10" t="s">
        <v>54</v>
      </c>
      <c r="C58" s="10" t="s">
        <v>20</v>
      </c>
      <c r="D58" s="10">
        <v>45</v>
      </c>
      <c r="E58" s="15"/>
      <c r="F58" s="14">
        <f t="shared" si="3"/>
        <v>0</v>
      </c>
      <c r="G58" s="8">
        <v>0.05</v>
      </c>
      <c r="H58" s="14">
        <f t="shared" si="4"/>
        <v>0</v>
      </c>
      <c r="I58" s="14">
        <f t="shared" si="5"/>
        <v>0</v>
      </c>
    </row>
    <row r="59" spans="1:9" ht="15.6">
      <c r="A59" s="6" t="s">
        <v>120</v>
      </c>
      <c r="B59" s="10" t="s">
        <v>48</v>
      </c>
      <c r="C59" s="10" t="s">
        <v>19</v>
      </c>
      <c r="D59" s="10">
        <v>65</v>
      </c>
      <c r="E59" s="15"/>
      <c r="F59" s="14">
        <f t="shared" si="3"/>
        <v>0</v>
      </c>
      <c r="G59" s="8">
        <v>0.05</v>
      </c>
      <c r="H59" s="14">
        <f t="shared" si="4"/>
        <v>0</v>
      </c>
      <c r="I59" s="14">
        <f t="shared" si="5"/>
        <v>0</v>
      </c>
    </row>
    <row r="60" spans="1:9" ht="15.6">
      <c r="A60" s="6" t="s">
        <v>121</v>
      </c>
      <c r="B60" s="25" t="s">
        <v>73</v>
      </c>
      <c r="C60" s="20" t="s">
        <v>19</v>
      </c>
      <c r="D60" s="5">
        <v>2</v>
      </c>
      <c r="E60" s="15"/>
      <c r="F60" s="14">
        <f t="shared" si="3"/>
        <v>0</v>
      </c>
      <c r="G60" s="8">
        <v>0.05</v>
      </c>
      <c r="H60" s="14">
        <f t="shared" si="4"/>
        <v>0</v>
      </c>
      <c r="I60" s="14">
        <f t="shared" si="5"/>
        <v>0</v>
      </c>
    </row>
    <row r="61" spans="1:9" ht="15.6">
      <c r="A61" s="6" t="s">
        <v>122</v>
      </c>
      <c r="B61" s="10" t="s">
        <v>59</v>
      </c>
      <c r="C61" s="10" t="s">
        <v>20</v>
      </c>
      <c r="D61" s="10">
        <v>90</v>
      </c>
      <c r="E61" s="15"/>
      <c r="F61" s="14">
        <f t="shared" si="3"/>
        <v>0</v>
      </c>
      <c r="G61" s="8">
        <v>0.05</v>
      </c>
      <c r="H61" s="14">
        <f t="shared" si="4"/>
        <v>0</v>
      </c>
      <c r="I61" s="14">
        <f t="shared" si="5"/>
        <v>0</v>
      </c>
    </row>
    <row r="62" spans="1:9" ht="15.6">
      <c r="A62" s="6" t="s">
        <v>123</v>
      </c>
      <c r="B62" s="10" t="s">
        <v>60</v>
      </c>
      <c r="C62" s="10" t="s">
        <v>19</v>
      </c>
      <c r="D62" s="10">
        <v>1010</v>
      </c>
      <c r="E62" s="15"/>
      <c r="F62" s="14">
        <f t="shared" si="3"/>
        <v>0</v>
      </c>
      <c r="G62" s="8">
        <v>0.05</v>
      </c>
      <c r="H62" s="14">
        <f t="shared" si="4"/>
        <v>0</v>
      </c>
      <c r="I62" s="14">
        <f t="shared" si="5"/>
        <v>0</v>
      </c>
    </row>
    <row r="63" spans="1:9" ht="26.25" customHeight="1">
      <c r="A63" s="29" t="s">
        <v>18</v>
      </c>
      <c r="B63" s="30"/>
      <c r="C63" s="30"/>
      <c r="D63" s="31"/>
      <c r="E63" s="5"/>
      <c r="F63" s="14">
        <f>SUM(F13:F62)</f>
        <v>0</v>
      </c>
      <c r="G63" s="5"/>
      <c r="H63" s="14">
        <f>SUM(H13:H62)</f>
        <v>0</v>
      </c>
      <c r="I63" s="14">
        <f>SUM(I13:I62)</f>
        <v>0</v>
      </c>
    </row>
    <row r="66" spans="1:9">
      <c r="A66" s="33" t="s">
        <v>127</v>
      </c>
      <c r="B66" s="33"/>
      <c r="C66" s="33"/>
      <c r="D66" s="33"/>
      <c r="E66" s="33"/>
      <c r="F66" s="33"/>
      <c r="G66" s="33"/>
      <c r="H66" s="33"/>
      <c r="I66" s="33"/>
    </row>
  </sheetData>
  <sortState xmlns:xlrd2="http://schemas.microsoft.com/office/spreadsheetml/2017/richdata2" ref="A13:I50">
    <sortCondition ref="B13:B50"/>
  </sortState>
  <mergeCells count="6">
    <mergeCell ref="A66:I66"/>
    <mergeCell ref="A1:I1"/>
    <mergeCell ref="B3:H5"/>
    <mergeCell ref="A8:I8"/>
    <mergeCell ref="A63:D63"/>
    <mergeCell ref="B6:H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IV-Załącznik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Kujawa</dc:creator>
  <cp:lastModifiedBy>Aleksandra Chlewicka</cp:lastModifiedBy>
  <cp:lastPrinted>2025-08-13T12:03:34Z</cp:lastPrinted>
  <dcterms:created xsi:type="dcterms:W3CDTF">2024-06-07T06:28:08Z</dcterms:created>
  <dcterms:modified xsi:type="dcterms:W3CDTF">2026-08-11T15:14:03Z</dcterms:modified>
</cp:coreProperties>
</file>