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JEDNOSTKI\inspektorat\2026_gaz\"/>
    </mc:Choice>
  </mc:AlternateContent>
  <xr:revisionPtr revIDLastSave="0" documentId="13_ncr:1_{776D5AAC-431B-4853-B332-7403B4C92A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" i="1" l="1"/>
  <c r="AI5" i="1"/>
  <c r="AJ6" i="1"/>
  <c r="AJ5" i="1"/>
  <c r="AJ8" i="1" l="1"/>
</calcChain>
</file>

<file path=xl/sharedStrings.xml><?xml version="1.0" encoding="utf-8"?>
<sst xmlns="http://schemas.openxmlformats.org/spreadsheetml/2006/main" count="94" uniqueCount="64">
  <si>
    <t>Załącznik nr 1 do SWZ- opis przedmiotu zamówienia</t>
  </si>
  <si>
    <t>LP</t>
  </si>
  <si>
    <t>Dane NABYWCY/ODBIORCY</t>
  </si>
  <si>
    <t>NIP Nabywcy</t>
  </si>
  <si>
    <t>Adres Obiektu</t>
  </si>
  <si>
    <t>Dane OSD</t>
  </si>
  <si>
    <t>Nazwa Obecnego Sprzedawcy</t>
  </si>
  <si>
    <t>Okres obowiązywania obecnej umowy/okres wypowiedzenia</t>
  </si>
  <si>
    <t>Płatnik podatku akcyzowego</t>
  </si>
  <si>
    <t>Moc umowna</t>
  </si>
  <si>
    <t>Nr gazomierza</t>
  </si>
  <si>
    <t>Nr PPG</t>
  </si>
  <si>
    <t>ilość umów</t>
  </si>
  <si>
    <t>Odbiorca należy do podmiotów  uprawnionych do skorzystania z cen taryfowych na podstawie art. 62b ustawy z dnia 10 kwietnia 1997 r. - Prawo energetyczne (tak lub nie)</t>
  </si>
  <si>
    <t>Udział procentowy zużycia paliwa gazowego (do dwóch miejsc po przecinku)</t>
  </si>
  <si>
    <t>Styczeń</t>
  </si>
  <si>
    <t>Luty</t>
  </si>
  <si>
    <t>Marzec</t>
  </si>
  <si>
    <t>Kwiecień</t>
  </si>
  <si>
    <t>Maj</t>
  </si>
  <si>
    <t>Czerwiec</t>
  </si>
  <si>
    <t xml:space="preserve">Lipiec </t>
  </si>
  <si>
    <t>Sierpień</t>
  </si>
  <si>
    <t>Wrzesień</t>
  </si>
  <si>
    <t>Październik</t>
  </si>
  <si>
    <t>Listopad</t>
  </si>
  <si>
    <t xml:space="preserve">Grudzień </t>
  </si>
  <si>
    <t>Paliwa gazowe  w trakcie trwania zamówienia w podziale  (kWh)</t>
  </si>
  <si>
    <t>Miejscowość/Ulica/Nr</t>
  </si>
  <si>
    <t>Kod</t>
  </si>
  <si>
    <t>Poczta</t>
  </si>
  <si>
    <t>Nazwa</t>
  </si>
  <si>
    <t>Oddział</t>
  </si>
  <si>
    <t>z zastosowaniem taryfy</t>
  </si>
  <si>
    <t>bez zastosowania taryfy (rynek konkurencyjny)</t>
  </si>
  <si>
    <t>paliwo gazowe (kWh)</t>
  </si>
  <si>
    <t>zużycie z zastosowaniem taryfy</t>
  </si>
  <si>
    <t>zużycie dla rynku konkurencyjnego</t>
  </si>
  <si>
    <t>588-183-88-39</t>
  </si>
  <si>
    <t xml:space="preserve">Powiatowy Inspektrat Nadzoru Budowalnego w Wejherowie </t>
  </si>
  <si>
    <t>84-200</t>
  </si>
  <si>
    <t>Wejherowo</t>
  </si>
  <si>
    <t>PGNiG</t>
  </si>
  <si>
    <t>Sobieskiego 304</t>
  </si>
  <si>
    <t>8018590365500027050298</t>
  </si>
  <si>
    <t>00695523</t>
  </si>
  <si>
    <t>01540520</t>
  </si>
  <si>
    <t>8018590365500027049902</t>
  </si>
  <si>
    <t>NIE</t>
  </si>
  <si>
    <t>czas nieokreślony</t>
  </si>
  <si>
    <t>nie</t>
  </si>
  <si>
    <t>Gdańsk</t>
  </si>
  <si>
    <t>nie dotyczy</t>
  </si>
  <si>
    <t xml:space="preserve">grua taryfowa </t>
  </si>
  <si>
    <t xml:space="preserve">paliwo gazowe </t>
  </si>
  <si>
    <t>dystrybucja</t>
  </si>
  <si>
    <t>BW-4</t>
  </si>
  <si>
    <t>W-4 GD</t>
  </si>
  <si>
    <t>0,0</t>
  </si>
  <si>
    <t>Planowane zużycie paliwa gazowego (kWh) 12 miesiecy</t>
  </si>
  <si>
    <t>0,00</t>
  </si>
  <si>
    <r>
      <t>BW-</t>
    </r>
    <r>
      <rPr>
        <sz val="10"/>
        <color rgb="FF00B050"/>
        <rFont val="Calibri Light"/>
        <family val="2"/>
        <charset val="238"/>
        <scheme val="major"/>
      </rPr>
      <t>3 12T</t>
    </r>
  </si>
  <si>
    <t>Planowane zużycie paliwa gazowego w czasie trwania umowy - 24 miesiecy  (kWh)</t>
  </si>
  <si>
    <t>Powiatowy Inspektrat Nadzoru Budowalnego w Wejherowie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</si>
</sst>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rgb="FF00B050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2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0" xfId="0" applyNumberFormat="1" applyFont="1"/>
    <xf numFmtId="0" fontId="3" fillId="0" borderId="6" xfId="0" applyFont="1" applyBorder="1" applyAlignment="1">
      <alignment vertical="center" wrapText="1"/>
    </xf>
    <xf numFmtId="3" fontId="1" fillId="3" borderId="12" xfId="0" applyNumberFormat="1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3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AA1" zoomScale="130" zoomScaleNormal="130" workbookViewId="0">
      <selection activeCell="AJ5" sqref="AJ5"/>
    </sheetView>
  </sheetViews>
  <sheetFormatPr defaultColWidth="8.88671875" defaultRowHeight="13.8" x14ac:dyDescent="0.3"/>
  <cols>
    <col min="1" max="1" width="5.6640625" style="9" customWidth="1"/>
    <col min="2" max="2" width="25" style="9" customWidth="1"/>
    <col min="3" max="3" width="11" style="9" bestFit="1" customWidth="1"/>
    <col min="4" max="4" width="1.88671875" style="9" customWidth="1"/>
    <col min="5" max="5" width="8.88671875" style="9"/>
    <col min="6" max="6" width="12.21875" style="9" customWidth="1"/>
    <col min="7" max="7" width="7.33203125" style="9" customWidth="1"/>
    <col min="8" max="8" width="8.88671875" style="9"/>
    <col min="9" max="9" width="6" style="9" customWidth="1"/>
    <col min="10" max="10" width="7.109375" style="9" customWidth="1"/>
    <col min="11" max="11" width="7.21875" style="9" customWidth="1"/>
    <col min="12" max="12" width="16.33203125" style="9" customWidth="1"/>
    <col min="13" max="13" width="8.88671875" style="9"/>
    <col min="14" max="14" width="9.5546875" style="9" customWidth="1"/>
    <col min="15" max="15" width="6.33203125" style="9" customWidth="1"/>
    <col min="16" max="16" width="6.88671875" style="9" customWidth="1"/>
    <col min="17" max="17" width="12.33203125" style="9" customWidth="1"/>
    <col min="18" max="18" width="23.33203125" style="9" bestFit="1" customWidth="1"/>
    <col min="19" max="19" width="4.77734375" style="9" customWidth="1"/>
    <col min="20" max="20" width="15.33203125" style="9" customWidth="1"/>
    <col min="21" max="21" width="15.6640625" style="9" customWidth="1"/>
    <col min="22" max="22" width="9.5546875" style="9" customWidth="1"/>
    <col min="23" max="24" width="8.88671875" style="9"/>
    <col min="25" max="25" width="9.33203125" style="9" customWidth="1"/>
    <col min="26" max="28" width="8.88671875" style="9"/>
    <col min="29" max="29" width="9.44140625" style="9" bestFit="1" customWidth="1"/>
    <col min="30" max="30" width="8.88671875" style="9"/>
    <col min="31" max="31" width="10.6640625" style="9" customWidth="1"/>
    <col min="32" max="33" width="8.88671875" style="27"/>
    <col min="34" max="34" width="12" style="9" customWidth="1"/>
    <col min="35" max="35" width="11.33203125" style="9" customWidth="1"/>
    <col min="36" max="36" width="13.6640625" style="9" customWidth="1"/>
    <col min="37" max="37" width="14" style="9" customWidth="1"/>
    <col min="38" max="16384" width="8.88671875" style="9"/>
  </cols>
  <sheetData>
    <row r="1" spans="1:66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24"/>
      <c r="AG1" s="24"/>
      <c r="AH1" s="5"/>
      <c r="AI1" s="5"/>
      <c r="AJ1" s="4"/>
      <c r="AK1" s="4"/>
    </row>
    <row r="2" spans="1:66" s="1" customForma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66" s="7" customFormat="1" ht="51.6" customHeight="1" x14ac:dyDescent="0.3">
      <c r="A3" s="35" t="s">
        <v>1</v>
      </c>
      <c r="B3" s="35" t="s">
        <v>2</v>
      </c>
      <c r="C3" s="39" t="s">
        <v>3</v>
      </c>
      <c r="D3" s="40"/>
      <c r="E3" s="44" t="s">
        <v>4</v>
      </c>
      <c r="F3" s="45"/>
      <c r="G3" s="45"/>
      <c r="H3" s="46"/>
      <c r="I3" s="44" t="s">
        <v>5</v>
      </c>
      <c r="J3" s="46"/>
      <c r="K3" s="53" t="s">
        <v>6</v>
      </c>
      <c r="L3" s="35" t="s">
        <v>7</v>
      </c>
      <c r="M3" s="44" t="s">
        <v>53</v>
      </c>
      <c r="N3" s="46"/>
      <c r="O3" s="55" t="s">
        <v>8</v>
      </c>
      <c r="P3" s="55" t="s">
        <v>9</v>
      </c>
      <c r="Q3" s="35" t="s">
        <v>10</v>
      </c>
      <c r="R3" s="35" t="s">
        <v>11</v>
      </c>
      <c r="S3" s="57" t="s">
        <v>12</v>
      </c>
      <c r="T3" s="37" t="s">
        <v>13</v>
      </c>
      <c r="U3" s="49" t="s">
        <v>14</v>
      </c>
      <c r="V3" s="50"/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8" t="s">
        <v>26</v>
      </c>
      <c r="AC3" s="13" t="s">
        <v>15</v>
      </c>
      <c r="AD3" s="13" t="s">
        <v>16</v>
      </c>
      <c r="AE3" s="13" t="s">
        <v>17</v>
      </c>
      <c r="AF3" s="13" t="s">
        <v>18</v>
      </c>
      <c r="AG3" s="25" t="s">
        <v>19</v>
      </c>
      <c r="AH3" s="25" t="s">
        <v>20</v>
      </c>
      <c r="AI3" s="51" t="s">
        <v>59</v>
      </c>
      <c r="AJ3" s="51" t="s">
        <v>62</v>
      </c>
      <c r="AK3" s="47" t="s">
        <v>27</v>
      </c>
      <c r="AL3" s="48"/>
    </row>
    <row r="4" spans="1:66" s="11" customFormat="1" ht="65.400000000000006" customHeight="1" x14ac:dyDescent="0.3">
      <c r="A4" s="36"/>
      <c r="B4" s="36"/>
      <c r="C4" s="41"/>
      <c r="D4" s="42"/>
      <c r="E4" s="44" t="s">
        <v>28</v>
      </c>
      <c r="F4" s="46"/>
      <c r="G4" s="6" t="s">
        <v>29</v>
      </c>
      <c r="H4" s="6" t="s">
        <v>30</v>
      </c>
      <c r="I4" s="6" t="s">
        <v>31</v>
      </c>
      <c r="J4" s="6" t="s">
        <v>32</v>
      </c>
      <c r="K4" s="54"/>
      <c r="L4" s="36"/>
      <c r="M4" s="30" t="s">
        <v>54</v>
      </c>
      <c r="N4" s="33" t="s">
        <v>55</v>
      </c>
      <c r="O4" s="56"/>
      <c r="P4" s="56"/>
      <c r="Q4" s="36"/>
      <c r="R4" s="36"/>
      <c r="S4" s="58"/>
      <c r="T4" s="38"/>
      <c r="U4" s="10" t="s">
        <v>33</v>
      </c>
      <c r="V4" s="10" t="s">
        <v>34</v>
      </c>
      <c r="W4" s="8" t="s">
        <v>35</v>
      </c>
      <c r="X4" s="8" t="s">
        <v>35</v>
      </c>
      <c r="Y4" s="8" t="s">
        <v>35</v>
      </c>
      <c r="Z4" s="8" t="s">
        <v>35</v>
      </c>
      <c r="AA4" s="8" t="s">
        <v>35</v>
      </c>
      <c r="AB4" s="8" t="s">
        <v>35</v>
      </c>
      <c r="AC4" s="8" t="s">
        <v>35</v>
      </c>
      <c r="AD4" s="8" t="s">
        <v>35</v>
      </c>
      <c r="AE4" s="8" t="s">
        <v>35</v>
      </c>
      <c r="AF4" s="8" t="s">
        <v>35</v>
      </c>
      <c r="AG4" s="26" t="s">
        <v>35</v>
      </c>
      <c r="AH4" s="26" t="s">
        <v>35</v>
      </c>
      <c r="AI4" s="52"/>
      <c r="AJ4" s="52"/>
      <c r="AK4" s="6" t="s">
        <v>36</v>
      </c>
      <c r="AL4" s="31" t="s">
        <v>37</v>
      </c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6" s="22" customFormat="1" ht="45.6" customHeight="1" x14ac:dyDescent="0.3">
      <c r="A5" s="12">
        <v>1</v>
      </c>
      <c r="B5" s="18" t="s">
        <v>39</v>
      </c>
      <c r="C5" s="12" t="s">
        <v>38</v>
      </c>
      <c r="D5" s="19"/>
      <c r="E5" s="12" t="s">
        <v>41</v>
      </c>
      <c r="F5" s="12" t="s">
        <v>43</v>
      </c>
      <c r="G5" s="12" t="s">
        <v>40</v>
      </c>
      <c r="H5" s="12" t="s">
        <v>41</v>
      </c>
      <c r="I5" s="18" t="s">
        <v>42</v>
      </c>
      <c r="J5" s="20" t="s">
        <v>51</v>
      </c>
      <c r="K5" s="18" t="s">
        <v>42</v>
      </c>
      <c r="L5" s="21" t="s">
        <v>49</v>
      </c>
      <c r="M5" s="21" t="s">
        <v>56</v>
      </c>
      <c r="N5" s="18" t="s">
        <v>57</v>
      </c>
      <c r="O5" s="19" t="s">
        <v>48</v>
      </c>
      <c r="P5" s="31">
        <v>110</v>
      </c>
      <c r="Q5" s="29" t="s">
        <v>46</v>
      </c>
      <c r="R5" s="28" t="s">
        <v>44</v>
      </c>
      <c r="S5" s="12">
        <v>1</v>
      </c>
      <c r="T5" s="12" t="s">
        <v>50</v>
      </c>
      <c r="U5" s="17" t="s">
        <v>52</v>
      </c>
      <c r="V5" s="17" t="s">
        <v>52</v>
      </c>
      <c r="W5" s="15">
        <v>0</v>
      </c>
      <c r="X5" s="15">
        <v>0</v>
      </c>
      <c r="Y5" s="15">
        <v>2314</v>
      </c>
      <c r="Z5" s="16">
        <v>13190</v>
      </c>
      <c r="AA5" s="16">
        <v>20722</v>
      </c>
      <c r="AB5" s="16">
        <v>24807</v>
      </c>
      <c r="AC5" s="16">
        <v>35827</v>
      </c>
      <c r="AD5" s="16">
        <v>30979</v>
      </c>
      <c r="AE5" s="15">
        <v>19696</v>
      </c>
      <c r="AF5" s="15">
        <v>17826</v>
      </c>
      <c r="AG5" s="16">
        <v>11540</v>
      </c>
      <c r="AH5" s="16">
        <v>0</v>
      </c>
      <c r="AI5" s="59">
        <f>W5+X5+Y5+Z5+AA5+AB5+AD5+AE5+AC5+AF5+AG5+AH5</f>
        <v>176901</v>
      </c>
      <c r="AJ5" s="59">
        <f>AI5*2</f>
        <v>353802</v>
      </c>
      <c r="AK5" s="60" t="s">
        <v>60</v>
      </c>
      <c r="AL5" s="60" t="s">
        <v>58</v>
      </c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23"/>
    </row>
    <row r="6" spans="1:66" ht="41.4" x14ac:dyDescent="0.3">
      <c r="A6" s="12">
        <v>2</v>
      </c>
      <c r="B6" s="18" t="s">
        <v>63</v>
      </c>
      <c r="C6" s="12" t="s">
        <v>38</v>
      </c>
      <c r="D6" s="19"/>
      <c r="E6" s="12" t="s">
        <v>41</v>
      </c>
      <c r="F6" s="12" t="s">
        <v>43</v>
      </c>
      <c r="G6" s="12" t="s">
        <v>40</v>
      </c>
      <c r="H6" s="12" t="s">
        <v>41</v>
      </c>
      <c r="I6" s="18" t="s">
        <v>42</v>
      </c>
      <c r="J6" s="20" t="s">
        <v>51</v>
      </c>
      <c r="K6" s="18" t="s">
        <v>42</v>
      </c>
      <c r="L6" s="21" t="s">
        <v>49</v>
      </c>
      <c r="M6" s="21" t="s">
        <v>61</v>
      </c>
      <c r="N6" s="18" t="s">
        <v>57</v>
      </c>
      <c r="O6" s="19" t="s">
        <v>48</v>
      </c>
      <c r="P6" s="31">
        <v>110</v>
      </c>
      <c r="Q6" s="29" t="s">
        <v>45</v>
      </c>
      <c r="R6" s="14" t="s">
        <v>47</v>
      </c>
      <c r="S6" s="12">
        <v>1</v>
      </c>
      <c r="T6" s="12" t="s">
        <v>50</v>
      </c>
      <c r="U6" s="17" t="s">
        <v>52</v>
      </c>
      <c r="V6" s="17" t="s">
        <v>52</v>
      </c>
      <c r="W6" s="15">
        <v>0</v>
      </c>
      <c r="X6" s="15">
        <v>6410</v>
      </c>
      <c r="Y6" s="15">
        <v>520</v>
      </c>
      <c r="Z6" s="16">
        <v>6577</v>
      </c>
      <c r="AA6" s="16">
        <v>8816</v>
      </c>
      <c r="AB6" s="16">
        <v>6789</v>
      </c>
      <c r="AC6" s="16">
        <v>19994</v>
      </c>
      <c r="AD6" s="16">
        <v>13381</v>
      </c>
      <c r="AE6" s="15">
        <v>8882</v>
      </c>
      <c r="AF6" s="15">
        <v>4540</v>
      </c>
      <c r="AG6" s="16">
        <v>8789</v>
      </c>
      <c r="AH6" s="16">
        <v>0</v>
      </c>
      <c r="AI6" s="59">
        <f>W6+X6+Y6+Z6+AA6+AB6+AD6+AE6+AC6+AF6+AG6+AH6</f>
        <v>84698</v>
      </c>
      <c r="AJ6" s="59">
        <f>AI6*2</f>
        <v>169396</v>
      </c>
      <c r="AK6" s="60" t="s">
        <v>60</v>
      </c>
      <c r="AL6" s="60" t="s">
        <v>58</v>
      </c>
    </row>
    <row r="7" spans="1:66" ht="14.4" thickBot="1" x14ac:dyDescent="0.35"/>
    <row r="8" spans="1:66" ht="14.4" thickBot="1" x14ac:dyDescent="0.35">
      <c r="AJ8" s="34">
        <f>SUM(AJ5:AJ7)</f>
        <v>523198</v>
      </c>
    </row>
    <row r="9" spans="1:66" x14ac:dyDescent="0.3">
      <c r="AI9" s="32"/>
    </row>
  </sheetData>
  <mergeCells count="20">
    <mergeCell ref="AI3:AI4"/>
    <mergeCell ref="O3:O4"/>
    <mergeCell ref="P3:P4"/>
    <mergeCell ref="Q3:Q4"/>
    <mergeCell ref="R3:R4"/>
    <mergeCell ref="S3:S4"/>
    <mergeCell ref="M3:N3"/>
    <mergeCell ref="C3:D4"/>
    <mergeCell ref="A2:AK2"/>
    <mergeCell ref="A3:A4"/>
    <mergeCell ref="B3:B4"/>
    <mergeCell ref="E3:H3"/>
    <mergeCell ref="I3:J3"/>
    <mergeCell ref="K3:K4"/>
    <mergeCell ref="L3:L4"/>
    <mergeCell ref="AJ3:AJ4"/>
    <mergeCell ref="AK3:AL3"/>
    <mergeCell ref="E4:F4"/>
    <mergeCell ref="T3:T4"/>
    <mergeCell ref="U3:V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Iwona Styn</cp:lastModifiedBy>
  <cp:lastPrinted>2024-06-17T10:55:39Z</cp:lastPrinted>
  <dcterms:created xsi:type="dcterms:W3CDTF">2015-06-05T18:17:20Z</dcterms:created>
  <dcterms:modified xsi:type="dcterms:W3CDTF">2026-08-20T06:36:17Z</dcterms:modified>
</cp:coreProperties>
</file>