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C4871115-AD5F-4AA4-B454-4DA9D55D3474}" xr6:coauthVersionLast="47" xr6:coauthVersionMax="47" xr10:uidLastSave="{00000000-0000-0000-0000-000000000000}"/>
  <bookViews>
    <workbookView xWindow="780" yWindow="690" windowWidth="19230" windowHeight="15510" xr2:uid="{76339C79-E29F-497C-9D14-B7F319DEEE65}"/>
  </bookViews>
  <sheets>
    <sheet name="Arkusz1" sheetId="1" r:id="rId1"/>
  </sheets>
  <definedNames>
    <definedName name="_xlnm.Print_Area" localSheetId="0">Arkusz1!$A$1:$I$42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I42" i="1" s="1"/>
  <c r="H41" i="1"/>
  <c r="G41" i="1"/>
  <c r="I41" i="1" s="1"/>
  <c r="H40" i="1"/>
  <c r="G40" i="1"/>
  <c r="I40" i="1" s="1"/>
  <c r="H39" i="1"/>
  <c r="G39" i="1"/>
  <c r="I39" i="1" s="1"/>
  <c r="H38" i="1"/>
  <c r="G38" i="1"/>
  <c r="I38" i="1" s="1"/>
  <c r="H37" i="1"/>
  <c r="G37" i="1"/>
  <c r="I37" i="1" s="1"/>
  <c r="H36" i="1"/>
  <c r="G36" i="1"/>
  <c r="I36" i="1" s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H9" i="1"/>
  <c r="G9" i="1"/>
  <c r="I9" i="1" s="1"/>
  <c r="H8" i="1"/>
  <c r="G8" i="1"/>
  <c r="I8" i="1" s="1"/>
  <c r="H7" i="1"/>
  <c r="G7" i="1"/>
  <c r="I7" i="1" s="1"/>
  <c r="H6" i="1"/>
  <c r="G6" i="1"/>
  <c r="I6" i="1" s="1"/>
  <c r="H5" i="1"/>
  <c r="G5" i="1"/>
  <c r="I5" i="1" s="1"/>
  <c r="H4" i="1"/>
  <c r="G4" i="1"/>
  <c r="I4" i="1" s="1"/>
  <c r="H3" i="1"/>
  <c r="G3" i="1"/>
  <c r="I3" i="1" s="1"/>
  <c r="H2" i="1"/>
  <c r="G2" i="1"/>
  <c r="I2" i="1" s="1"/>
  <c r="I43" i="1" l="1"/>
  <c r="H43" i="1"/>
</calcChain>
</file>

<file path=xl/sharedStrings.xml><?xml version="1.0" encoding="utf-8"?>
<sst xmlns="http://schemas.openxmlformats.org/spreadsheetml/2006/main" count="92" uniqueCount="57">
  <si>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</si>
  <si>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</si>
  <si>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</si>
  <si>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</si>
  <si>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</si>
  <si>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</si>
  <si>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</si>
  <si>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</si>
  <si>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</si>
  <si>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OP</t>
  </si>
  <si>
    <t>FL</t>
  </si>
  <si>
    <t>AMP</t>
  </si>
  <si>
    <t>FIOL</t>
  </si>
  <si>
    <t>SZT</t>
  </si>
  <si>
    <t>RAZEM</t>
  </si>
  <si>
    <t xml:space="preserve">Amikacyna 500 mg/ 2 ml x 1 amp, i. m., i. v., trwałość sporządzonego r-ru w temp. 2-8 C do 24 h </t>
  </si>
  <si>
    <t>Aqua pro inj., a 10 ml x 100 amp</t>
  </si>
  <si>
    <t>Bupivacani 0,5 % Spinal Heavy a 4 ml x 5 amp., do zniecz., podpaj.</t>
  </si>
  <si>
    <t>Ciprofloxacin 400mg/200ml x 20 but. a 200ml</t>
  </si>
  <si>
    <t>Dopaminum h/chl. 4 % a 5 ml x 10 amp i. v.</t>
  </si>
  <si>
    <t>Cefotaximum 1,0 x 1 fiol.,i. m. ,i. v., trwałość r-ru w temp. 2-8C do 24 h</t>
  </si>
  <si>
    <t>Cefotaximum 2,0 x 1 fiol.,i. m. ,i. v., trwałość r-ru w temp. 2-8C do 24 h</t>
  </si>
  <si>
    <t>Ceftriaxonum 1,0 x 1 fiol. i. m. i. v.trwałość r-ru w temp. 2-8 C do 24 h</t>
  </si>
  <si>
    <t>Ceftriaxonum 2,0 x 1 fiol. i. m. i. v.trwałość r-ru w temp. 2-8 C do 24 h</t>
  </si>
  <si>
    <t>Cefuroxim 0,75 x 1 fiol., i. m., i. v., trwałość r-ru w temp. 2-8 C przez 24 h</t>
  </si>
  <si>
    <t>Cefuroxim1,5 x 1 fiol., i. m., i. v., trwałość r-ru w temp. 2-8 C przez 24 h</t>
  </si>
  <si>
    <t>Ceftazidim 1,0*1fiol. i.m., i.v. trwałość sporządz r-ru w temp. 2-8C do 24h</t>
  </si>
  <si>
    <t>Cisatracurium 2mg/ml a 2,5ml*5amp i.v.</t>
  </si>
  <si>
    <t>Emulsja lipidowa 10%*500ml</t>
  </si>
  <si>
    <t>Hydrocortisonum 100mg*1fl i.m, i.v</t>
  </si>
  <si>
    <t>Imipenemum 500 mg + Cilastatinum 500 mg x 10 fiol.i. v.</t>
  </si>
  <si>
    <t>Lignocaini h/chl. 2 % a 20 ml x 5 fiol., i.v., nasiękowo ,podpaj., zewnątrzoponowo</t>
  </si>
  <si>
    <t>Lignocaini h/chl. 1 % a 20 ml x 5 fiol., i.v., nasiękowo ,podpaj., zewnątrzoponowo</t>
  </si>
  <si>
    <t>Magnesium sulfuricum 20 % t.j. 200 mg/ml inj, a 10 ml x 10 amp i.m., i.v.,</t>
  </si>
  <si>
    <t>Metamizole sodium 1,0/2 ml inj., a 2 ml x 5 amp., i.m,i.v</t>
  </si>
  <si>
    <t>Metamizole sodium 2,5/5 ml inj., a 5 ml x 5 amp., i.m,i.v</t>
  </si>
  <si>
    <t>Metronidazoli 0,5% 5mg/ml a 100ml flakon i.v 40 poj. a 100ml</t>
  </si>
  <si>
    <t>Midazolam 5mg/1ml*10amp i.m., i.v. ,per-rectum lek w skł. Powinien zaw.EDTA</t>
  </si>
  <si>
    <t>Piracetam  12,0/60ml*1fl a 60ml i.v 20 poj. a 60ml</t>
  </si>
  <si>
    <t>Prednisoloni hemisuccinas 25mg x 3amp</t>
  </si>
  <si>
    <t>Prednisoloni hemisuccinas 50mg x 3amp</t>
  </si>
  <si>
    <t>Remifentanyil 2mg * 5 fiolek inj</t>
  </si>
  <si>
    <t>Tramadoli h/ch  100mg/2ml*10amp i.m, i.v</t>
  </si>
  <si>
    <t>Tramadoli h/ch 50mg/1ml*10amp i.m, i.v</t>
  </si>
  <si>
    <t>Żel sterylny, znieczulający do cewnikowania, w składzie; (2%lidocaini h/chl +0,05% chlorhexydyni) o poj. 6Ml i 12ml</t>
  </si>
  <si>
    <t xml:space="preserve">Atropinum sulf. 0,5 mg/1ml in a 1ml*10amp i.m, i.v, podskórnie i premedyk. </t>
  </si>
  <si>
    <t>Baclofen 10mg*50tabl</t>
  </si>
  <si>
    <t>Baclofen 25mg*50tabl</t>
  </si>
  <si>
    <t>Drotaverin 40mg/2ml a 2ml*5amp</t>
  </si>
  <si>
    <t>Ephedrinum h/ch.25mg/1ml*10amp i.v, podskórnie</t>
  </si>
  <si>
    <t>Kalium chloratum 15% 150mg/ml a 10ml*50amp i.v.</t>
  </si>
  <si>
    <t>Linezolid 0,6g/300ml, 1 worek</t>
  </si>
  <si>
    <t>Linezolid 0,6g *10 tabl.powlekanych</t>
  </si>
  <si>
    <t>Metoclopramidum 10mg/2ml*5amp i.m, i.v</t>
  </si>
  <si>
    <t>Tramadoli h/ch krople doustne , 100mg/1ml. 96ml</t>
  </si>
  <si>
    <t>Sulfamethoxazolum +Trimethoprimum 480mg/5ml*10amp i.v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</si>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</sst>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43"/>
  <sheetViews>
    <sheetView tabSelected="1" workbookViewId="0">
      <selection activeCell="B1" sqref="B1"/>
    </sheetView>
  </sheetViews>
  <sheetFormatPr defaultColWidth="9.140625" defaultRowHeight="11.25" x14ac:dyDescent="0.25"/>
  <cols>
    <col min="1" max="1" width="3.85546875" style="11" customWidth="1"/>
    <col min="2" max="2" width="35.7109375" style="3" customWidth="1"/>
    <col min="3" max="3" width="5" style="11" customWidth="1"/>
    <col min="4" max="4" width="4.7109375" style="11" customWidth="1"/>
    <col min="5" max="5" width="6.7109375" style="3" customWidth="1"/>
    <col min="6" max="6" width="6.42578125" style="3" customWidth="1"/>
    <col min="7" max="7" width="6.7109375" style="3" customWidth="1"/>
    <col min="8" max="9" width="8.7109375" style="3" customWidth="1"/>
    <col min="10" max="16384" width="9.140625" style="3"/>
  </cols>
  <sheetData>
    <row r="1" spans="1:9" ht="93" x14ac:dyDescent="0.25">
      <c r="A1" s="1" t="s">
        <v>0</v>
      </c>
      <c r="B1" s="1" t="s">
        <v>1</v>
      </c>
      <c r="C1" s="1" t="s">
        <v>2</v>
      </c>
      <c r="D1" s="12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ht="22.5" x14ac:dyDescent="0.25">
      <c r="A2" s="4">
        <v>1</v>
      </c>
      <c r="B2" s="5" t="s">
        <v>15</v>
      </c>
      <c r="C2" s="4" t="s">
        <v>11</v>
      </c>
      <c r="D2" s="4">
        <v>200</v>
      </c>
      <c r="E2" s="6"/>
      <c r="F2" s="7">
        <v>0.08</v>
      </c>
      <c r="G2" s="6">
        <f t="shared" ref="G2:G42" si="0">ROUND(E2*(1+F2),2)</f>
        <v>0</v>
      </c>
      <c r="H2" s="6">
        <f t="shared" ref="H2:H42" si="1">ROUND(D2*E2,2)</f>
        <v>0</v>
      </c>
      <c r="I2" s="6">
        <f t="shared" ref="I2:I42" si="2">ROUND(D2*G2,2)</f>
        <v>0</v>
      </c>
    </row>
    <row r="3" spans="1:9" x14ac:dyDescent="0.25">
      <c r="A3" s="4">
        <v>2</v>
      </c>
      <c r="B3" s="5" t="s">
        <v>16</v>
      </c>
      <c r="C3" s="4" t="s">
        <v>9</v>
      </c>
      <c r="D3" s="4">
        <v>10</v>
      </c>
      <c r="E3" s="6"/>
      <c r="F3" s="7">
        <v>0.08</v>
      </c>
      <c r="G3" s="6">
        <f t="shared" si="0"/>
        <v>0</v>
      </c>
      <c r="H3" s="6">
        <f t="shared" si="1"/>
        <v>0</v>
      </c>
      <c r="I3" s="6">
        <f t="shared" si="2"/>
        <v>0</v>
      </c>
    </row>
    <row r="4" spans="1:9" s="9" customFormat="1" ht="22.5" x14ac:dyDescent="0.2">
      <c r="A4" s="4">
        <v>3</v>
      </c>
      <c r="B4" s="8" t="s">
        <v>45</v>
      </c>
      <c r="C4" s="4" t="s">
        <v>9</v>
      </c>
      <c r="D4" s="13">
        <v>36</v>
      </c>
      <c r="E4" s="10"/>
      <c r="F4" s="7">
        <v>0.08</v>
      </c>
      <c r="G4" s="6">
        <f t="shared" si="0"/>
        <v>0</v>
      </c>
      <c r="H4" s="6">
        <f t="shared" si="1"/>
        <v>0</v>
      </c>
      <c r="I4" s="6">
        <f t="shared" si="2"/>
        <v>0</v>
      </c>
    </row>
    <row r="5" spans="1:9" s="9" customFormat="1" x14ac:dyDescent="0.2">
      <c r="A5" s="4">
        <v>4</v>
      </c>
      <c r="B5" s="8" t="s">
        <v>46</v>
      </c>
      <c r="C5" s="4" t="s">
        <v>9</v>
      </c>
      <c r="D5" s="13">
        <v>25</v>
      </c>
      <c r="E5" s="10"/>
      <c r="F5" s="7">
        <v>0.08</v>
      </c>
      <c r="G5" s="6">
        <f t="shared" si="0"/>
        <v>0</v>
      </c>
      <c r="H5" s="6">
        <f t="shared" si="1"/>
        <v>0</v>
      </c>
      <c r="I5" s="6">
        <f t="shared" si="2"/>
        <v>0</v>
      </c>
    </row>
    <row r="6" spans="1:9" s="9" customFormat="1" x14ac:dyDescent="0.2">
      <c r="A6" s="4">
        <v>5</v>
      </c>
      <c r="B6" s="8" t="s">
        <v>47</v>
      </c>
      <c r="C6" s="4" t="s">
        <v>9</v>
      </c>
      <c r="D6" s="13">
        <v>66</v>
      </c>
      <c r="E6" s="10"/>
      <c r="F6" s="7">
        <v>0.08</v>
      </c>
      <c r="G6" s="6">
        <f t="shared" si="0"/>
        <v>0</v>
      </c>
      <c r="H6" s="6">
        <f t="shared" si="1"/>
        <v>0</v>
      </c>
      <c r="I6" s="6">
        <f t="shared" si="2"/>
        <v>0</v>
      </c>
    </row>
    <row r="7" spans="1:9" ht="22.5" x14ac:dyDescent="0.25">
      <c r="A7" s="4">
        <v>6</v>
      </c>
      <c r="B7" s="5" t="s">
        <v>17</v>
      </c>
      <c r="C7" s="4" t="s">
        <v>9</v>
      </c>
      <c r="D7" s="4">
        <v>130</v>
      </c>
      <c r="E7" s="6"/>
      <c r="F7" s="7">
        <v>0.08</v>
      </c>
      <c r="G7" s="6">
        <f t="shared" si="0"/>
        <v>0</v>
      </c>
      <c r="H7" s="6">
        <f t="shared" si="1"/>
        <v>0</v>
      </c>
      <c r="I7" s="6">
        <f t="shared" si="2"/>
        <v>0</v>
      </c>
    </row>
    <row r="8" spans="1:9" x14ac:dyDescent="0.25">
      <c r="A8" s="4">
        <v>7</v>
      </c>
      <c r="B8" s="5" t="s">
        <v>18</v>
      </c>
      <c r="C8" s="4" t="s">
        <v>9</v>
      </c>
      <c r="D8" s="4">
        <v>4</v>
      </c>
      <c r="E8" s="6"/>
      <c r="F8" s="14">
        <v>0.08</v>
      </c>
      <c r="G8" s="6">
        <f t="shared" si="0"/>
        <v>0</v>
      </c>
      <c r="H8" s="6">
        <f t="shared" si="1"/>
        <v>0</v>
      </c>
      <c r="I8" s="6">
        <f t="shared" si="2"/>
        <v>0</v>
      </c>
    </row>
    <row r="9" spans="1:9" x14ac:dyDescent="0.25">
      <c r="A9" s="4">
        <v>8</v>
      </c>
      <c r="B9" s="15" t="s">
        <v>19</v>
      </c>
      <c r="C9" s="4" t="s">
        <v>9</v>
      </c>
      <c r="D9" s="4">
        <v>80</v>
      </c>
      <c r="E9" s="6"/>
      <c r="F9" s="7">
        <v>0.08</v>
      </c>
      <c r="G9" s="6">
        <f t="shared" si="0"/>
        <v>0</v>
      </c>
      <c r="H9" s="6">
        <f t="shared" si="1"/>
        <v>0</v>
      </c>
      <c r="I9" s="6">
        <f t="shared" si="2"/>
        <v>0</v>
      </c>
    </row>
    <row r="10" spans="1:9" s="9" customFormat="1" x14ac:dyDescent="0.2">
      <c r="A10" s="4">
        <v>9</v>
      </c>
      <c r="B10" s="8" t="s">
        <v>48</v>
      </c>
      <c r="C10" s="4" t="s">
        <v>9</v>
      </c>
      <c r="D10" s="16">
        <v>110</v>
      </c>
      <c r="E10" s="10"/>
      <c r="F10" s="7">
        <v>0.08</v>
      </c>
      <c r="G10" s="6">
        <f t="shared" si="0"/>
        <v>0</v>
      </c>
      <c r="H10" s="6">
        <f t="shared" si="1"/>
        <v>0</v>
      </c>
      <c r="I10" s="6">
        <f t="shared" si="2"/>
        <v>0</v>
      </c>
    </row>
    <row r="11" spans="1:9" ht="22.5" x14ac:dyDescent="0.25">
      <c r="A11" s="4">
        <v>10</v>
      </c>
      <c r="B11" s="5" t="s">
        <v>20</v>
      </c>
      <c r="C11" s="4" t="s">
        <v>12</v>
      </c>
      <c r="D11" s="4">
        <v>1160</v>
      </c>
      <c r="E11" s="6"/>
      <c r="F11" s="7">
        <v>0.08</v>
      </c>
      <c r="G11" s="6">
        <f t="shared" si="0"/>
        <v>0</v>
      </c>
      <c r="H11" s="6">
        <f t="shared" si="1"/>
        <v>0</v>
      </c>
      <c r="I11" s="6">
        <f t="shared" si="2"/>
        <v>0</v>
      </c>
    </row>
    <row r="12" spans="1:9" ht="22.5" x14ac:dyDescent="0.25">
      <c r="A12" s="4">
        <v>11</v>
      </c>
      <c r="B12" s="5" t="s">
        <v>21</v>
      </c>
      <c r="C12" s="4" t="s">
        <v>12</v>
      </c>
      <c r="D12" s="4">
        <v>20</v>
      </c>
      <c r="E12" s="6"/>
      <c r="F12" s="7">
        <v>0.08</v>
      </c>
      <c r="G12" s="6">
        <f t="shared" si="0"/>
        <v>0</v>
      </c>
      <c r="H12" s="6">
        <f t="shared" si="1"/>
        <v>0</v>
      </c>
      <c r="I12" s="6">
        <f t="shared" si="2"/>
        <v>0</v>
      </c>
    </row>
    <row r="13" spans="1:9" ht="22.5" x14ac:dyDescent="0.25">
      <c r="A13" s="4">
        <v>12</v>
      </c>
      <c r="B13" s="5" t="s">
        <v>22</v>
      </c>
      <c r="C13" s="4" t="s">
        <v>12</v>
      </c>
      <c r="D13" s="4">
        <v>250</v>
      </c>
      <c r="E13" s="6"/>
      <c r="F13" s="7">
        <v>0.08</v>
      </c>
      <c r="G13" s="6">
        <f t="shared" si="0"/>
        <v>0</v>
      </c>
      <c r="H13" s="6">
        <f t="shared" si="1"/>
        <v>0</v>
      </c>
      <c r="I13" s="6">
        <f t="shared" si="2"/>
        <v>0</v>
      </c>
    </row>
    <row r="14" spans="1:9" ht="22.5" x14ac:dyDescent="0.25">
      <c r="A14" s="4">
        <v>13</v>
      </c>
      <c r="B14" s="5" t="s">
        <v>23</v>
      </c>
      <c r="C14" s="4" t="s">
        <v>12</v>
      </c>
      <c r="D14" s="4">
        <v>1500</v>
      </c>
      <c r="E14" s="6"/>
      <c r="F14" s="7">
        <v>0.08</v>
      </c>
      <c r="G14" s="6">
        <f t="shared" si="0"/>
        <v>0</v>
      </c>
      <c r="H14" s="6">
        <f t="shared" si="1"/>
        <v>0</v>
      </c>
      <c r="I14" s="6">
        <f t="shared" si="2"/>
        <v>0</v>
      </c>
    </row>
    <row r="15" spans="1:9" ht="22.5" x14ac:dyDescent="0.25">
      <c r="A15" s="4">
        <v>14</v>
      </c>
      <c r="B15" s="5" t="s">
        <v>24</v>
      </c>
      <c r="C15" s="4" t="s">
        <v>12</v>
      </c>
      <c r="D15" s="4">
        <v>100</v>
      </c>
      <c r="E15" s="6"/>
      <c r="F15" s="7">
        <v>0.08</v>
      </c>
      <c r="G15" s="6">
        <f t="shared" si="0"/>
        <v>0</v>
      </c>
      <c r="H15" s="6">
        <f t="shared" si="1"/>
        <v>0</v>
      </c>
      <c r="I15" s="6">
        <f t="shared" si="2"/>
        <v>0</v>
      </c>
    </row>
    <row r="16" spans="1:9" ht="22.5" x14ac:dyDescent="0.25">
      <c r="A16" s="4">
        <v>15</v>
      </c>
      <c r="B16" s="5" t="s">
        <v>25</v>
      </c>
      <c r="C16" s="4" t="s">
        <v>12</v>
      </c>
      <c r="D16" s="4">
        <v>300</v>
      </c>
      <c r="E16" s="6"/>
      <c r="F16" s="7">
        <v>0.08</v>
      </c>
      <c r="G16" s="6">
        <f t="shared" si="0"/>
        <v>0</v>
      </c>
      <c r="H16" s="6">
        <f t="shared" si="1"/>
        <v>0</v>
      </c>
      <c r="I16" s="6">
        <f t="shared" si="2"/>
        <v>0</v>
      </c>
    </row>
    <row r="17" spans="1:9" ht="22.5" x14ac:dyDescent="0.25">
      <c r="A17" s="4">
        <v>16</v>
      </c>
      <c r="B17" s="5" t="s">
        <v>26</v>
      </c>
      <c r="C17" s="4" t="s">
        <v>12</v>
      </c>
      <c r="D17" s="4">
        <v>250</v>
      </c>
      <c r="E17" s="6"/>
      <c r="F17" s="7">
        <v>0.08</v>
      </c>
      <c r="G17" s="6">
        <f t="shared" si="0"/>
        <v>0</v>
      </c>
      <c r="H17" s="6">
        <f t="shared" si="1"/>
        <v>0</v>
      </c>
      <c r="I17" s="6">
        <f t="shared" si="2"/>
        <v>0</v>
      </c>
    </row>
    <row r="18" spans="1:9" x14ac:dyDescent="0.25">
      <c r="A18" s="4">
        <v>17</v>
      </c>
      <c r="B18" s="5" t="s">
        <v>27</v>
      </c>
      <c r="C18" s="4" t="s">
        <v>9</v>
      </c>
      <c r="D18" s="4">
        <v>1</v>
      </c>
      <c r="E18" s="6"/>
      <c r="F18" s="7">
        <v>0.08</v>
      </c>
      <c r="G18" s="6">
        <f t="shared" si="0"/>
        <v>0</v>
      </c>
      <c r="H18" s="6">
        <f t="shared" si="1"/>
        <v>0</v>
      </c>
      <c r="I18" s="6">
        <f t="shared" si="2"/>
        <v>0</v>
      </c>
    </row>
    <row r="19" spans="1:9" x14ac:dyDescent="0.25">
      <c r="A19" s="4">
        <v>18</v>
      </c>
      <c r="B19" s="5" t="s">
        <v>28</v>
      </c>
      <c r="C19" s="4" t="s">
        <v>10</v>
      </c>
      <c r="D19" s="4">
        <v>10</v>
      </c>
      <c r="E19" s="6"/>
      <c r="F19" s="7">
        <v>0.08</v>
      </c>
      <c r="G19" s="6">
        <f t="shared" si="0"/>
        <v>0</v>
      </c>
      <c r="H19" s="6">
        <f t="shared" si="1"/>
        <v>0</v>
      </c>
      <c r="I19" s="6">
        <f t="shared" si="2"/>
        <v>0</v>
      </c>
    </row>
    <row r="20" spans="1:9" s="9" customFormat="1" ht="22.5" x14ac:dyDescent="0.2">
      <c r="A20" s="4">
        <v>19</v>
      </c>
      <c r="B20" s="8" t="s">
        <v>49</v>
      </c>
      <c r="C20" s="4" t="s">
        <v>9</v>
      </c>
      <c r="D20" s="13">
        <v>53</v>
      </c>
      <c r="E20" s="10"/>
      <c r="F20" s="7">
        <v>0.08</v>
      </c>
      <c r="G20" s="6">
        <f t="shared" si="0"/>
        <v>0</v>
      </c>
      <c r="H20" s="6">
        <f t="shared" si="1"/>
        <v>0</v>
      </c>
      <c r="I20" s="6">
        <f t="shared" si="2"/>
        <v>0</v>
      </c>
    </row>
    <row r="21" spans="1:9" x14ac:dyDescent="0.25">
      <c r="A21" s="4">
        <v>20</v>
      </c>
      <c r="B21" s="15" t="s">
        <v>29</v>
      </c>
      <c r="C21" s="4" t="s">
        <v>9</v>
      </c>
      <c r="D21" s="4">
        <v>850</v>
      </c>
      <c r="E21" s="6"/>
      <c r="F21" s="7">
        <v>0.08</v>
      </c>
      <c r="G21" s="6">
        <f t="shared" si="0"/>
        <v>0</v>
      </c>
      <c r="H21" s="6">
        <f t="shared" si="1"/>
        <v>0</v>
      </c>
      <c r="I21" s="6">
        <f t="shared" si="2"/>
        <v>0</v>
      </c>
    </row>
    <row r="22" spans="1:9" ht="22.5" x14ac:dyDescent="0.25">
      <c r="A22" s="4">
        <v>21</v>
      </c>
      <c r="B22" s="5" t="s">
        <v>30</v>
      </c>
      <c r="C22" s="4" t="s">
        <v>9</v>
      </c>
      <c r="D22" s="4">
        <v>16</v>
      </c>
      <c r="E22" s="6"/>
      <c r="F22" s="7">
        <v>0.08</v>
      </c>
      <c r="G22" s="6">
        <f t="shared" si="0"/>
        <v>0</v>
      </c>
      <c r="H22" s="6">
        <f t="shared" si="1"/>
        <v>0</v>
      </c>
      <c r="I22" s="6">
        <f t="shared" si="2"/>
        <v>0</v>
      </c>
    </row>
    <row r="23" spans="1:9" ht="22.5" x14ac:dyDescent="0.25">
      <c r="A23" s="4">
        <v>22</v>
      </c>
      <c r="B23" s="15" t="s">
        <v>50</v>
      </c>
      <c r="C23" s="4" t="s">
        <v>9</v>
      </c>
      <c r="D23" s="4">
        <v>66</v>
      </c>
      <c r="E23" s="6"/>
      <c r="F23" s="7">
        <v>0.08</v>
      </c>
      <c r="G23" s="6">
        <f t="shared" si="0"/>
        <v>0</v>
      </c>
      <c r="H23" s="6">
        <f t="shared" si="1"/>
        <v>0</v>
      </c>
      <c r="I23" s="6">
        <f t="shared" si="2"/>
        <v>0</v>
      </c>
    </row>
    <row r="24" spans="1:9" ht="22.5" x14ac:dyDescent="0.25">
      <c r="A24" s="4">
        <v>23</v>
      </c>
      <c r="B24" s="5" t="s">
        <v>31</v>
      </c>
      <c r="C24" s="4" t="s">
        <v>9</v>
      </c>
      <c r="D24" s="4">
        <v>10</v>
      </c>
      <c r="E24" s="6"/>
      <c r="F24" s="7">
        <v>0.08</v>
      </c>
      <c r="G24" s="6">
        <f t="shared" si="0"/>
        <v>0</v>
      </c>
      <c r="H24" s="6">
        <f t="shared" si="1"/>
        <v>0</v>
      </c>
      <c r="I24" s="6">
        <f t="shared" si="2"/>
        <v>0</v>
      </c>
    </row>
    <row r="25" spans="1:9" ht="22.5" x14ac:dyDescent="0.25">
      <c r="A25" s="4">
        <v>24</v>
      </c>
      <c r="B25" s="5" t="s">
        <v>32</v>
      </c>
      <c r="C25" s="4" t="s">
        <v>9</v>
      </c>
      <c r="D25" s="4">
        <v>30</v>
      </c>
      <c r="E25" s="6"/>
      <c r="F25" s="7">
        <v>0.08</v>
      </c>
      <c r="G25" s="6">
        <f t="shared" si="0"/>
        <v>0</v>
      </c>
      <c r="H25" s="6">
        <f t="shared" si="1"/>
        <v>0</v>
      </c>
      <c r="I25" s="6">
        <f t="shared" si="2"/>
        <v>0</v>
      </c>
    </row>
    <row r="26" spans="1:9" x14ac:dyDescent="0.25">
      <c r="A26" s="4">
        <v>25</v>
      </c>
      <c r="B26" s="5" t="s">
        <v>51</v>
      </c>
      <c r="C26" s="4" t="s">
        <v>9</v>
      </c>
      <c r="D26" s="4">
        <v>30</v>
      </c>
      <c r="E26" s="6"/>
      <c r="F26" s="7">
        <v>0.08</v>
      </c>
      <c r="G26" s="6">
        <f t="shared" si="0"/>
        <v>0</v>
      </c>
      <c r="H26" s="6">
        <f t="shared" si="1"/>
        <v>0</v>
      </c>
      <c r="I26" s="6">
        <f t="shared" si="2"/>
        <v>0</v>
      </c>
    </row>
    <row r="27" spans="1:9" x14ac:dyDescent="0.25">
      <c r="A27" s="4">
        <v>26</v>
      </c>
      <c r="B27" s="5" t="s">
        <v>52</v>
      </c>
      <c r="C27" s="4" t="s">
        <v>56</v>
      </c>
      <c r="D27" s="4">
        <v>2</v>
      </c>
      <c r="E27" s="6"/>
      <c r="F27" s="7">
        <v>0.08</v>
      </c>
      <c r="G27" s="6">
        <f t="shared" si="0"/>
        <v>0</v>
      </c>
      <c r="H27" s="6">
        <f t="shared" si="1"/>
        <v>0</v>
      </c>
      <c r="I27" s="6">
        <f t="shared" si="2"/>
        <v>0</v>
      </c>
    </row>
    <row r="28" spans="1:9" ht="22.5" x14ac:dyDescent="0.25">
      <c r="A28" s="4">
        <v>27</v>
      </c>
      <c r="B28" s="15" t="s">
        <v>33</v>
      </c>
      <c r="C28" s="4" t="s">
        <v>9</v>
      </c>
      <c r="D28" s="4">
        <v>76</v>
      </c>
      <c r="E28" s="6"/>
      <c r="F28" s="7">
        <v>0.08</v>
      </c>
      <c r="G28" s="6">
        <f t="shared" si="0"/>
        <v>0</v>
      </c>
      <c r="H28" s="6">
        <f t="shared" si="1"/>
        <v>0</v>
      </c>
      <c r="I28" s="6">
        <f t="shared" si="2"/>
        <v>0</v>
      </c>
    </row>
    <row r="29" spans="1:9" s="9" customFormat="1" x14ac:dyDescent="0.2">
      <c r="A29" s="4">
        <v>28</v>
      </c>
      <c r="B29" s="8" t="s">
        <v>53</v>
      </c>
      <c r="C29" s="4" t="s">
        <v>9</v>
      </c>
      <c r="D29" s="13">
        <v>50</v>
      </c>
      <c r="E29" s="10"/>
      <c r="F29" s="7">
        <v>0.08</v>
      </c>
      <c r="G29" s="6">
        <f t="shared" si="0"/>
        <v>0</v>
      </c>
      <c r="H29" s="6">
        <f t="shared" si="1"/>
        <v>0</v>
      </c>
      <c r="I29" s="6">
        <f t="shared" si="2"/>
        <v>0</v>
      </c>
    </row>
    <row r="30" spans="1:9" ht="22.5" x14ac:dyDescent="0.25">
      <c r="A30" s="4">
        <v>29</v>
      </c>
      <c r="B30" s="15" t="s">
        <v>34</v>
      </c>
      <c r="C30" s="4" t="s">
        <v>9</v>
      </c>
      <c r="D30" s="4">
        <v>50</v>
      </c>
      <c r="E30" s="6"/>
      <c r="F30" s="7">
        <v>0.08</v>
      </c>
      <c r="G30" s="6">
        <f t="shared" si="0"/>
        <v>0</v>
      </c>
      <c r="H30" s="6">
        <f t="shared" si="1"/>
        <v>0</v>
      </c>
      <c r="I30" s="6">
        <f t="shared" si="2"/>
        <v>0</v>
      </c>
    </row>
    <row r="31" spans="1:9" ht="22.5" x14ac:dyDescent="0.25">
      <c r="A31" s="4">
        <v>30</v>
      </c>
      <c r="B31" s="15" t="s">
        <v>35</v>
      </c>
      <c r="C31" s="4" t="s">
        <v>9</v>
      </c>
      <c r="D31" s="4">
        <v>50</v>
      </c>
      <c r="E31" s="6"/>
      <c r="F31" s="7">
        <v>0.08</v>
      </c>
      <c r="G31" s="6">
        <f t="shared" si="0"/>
        <v>0</v>
      </c>
      <c r="H31" s="6">
        <f t="shared" si="1"/>
        <v>0</v>
      </c>
      <c r="I31" s="6">
        <f t="shared" si="2"/>
        <v>0</v>
      </c>
    </row>
    <row r="32" spans="1:9" ht="22.5" x14ac:dyDescent="0.25">
      <c r="A32" s="4">
        <v>31</v>
      </c>
      <c r="B32" s="5" t="s">
        <v>36</v>
      </c>
      <c r="C32" s="4" t="s">
        <v>9</v>
      </c>
      <c r="D32" s="4">
        <v>25</v>
      </c>
      <c r="E32" s="6"/>
      <c r="F32" s="7">
        <v>0.08</v>
      </c>
      <c r="G32" s="6">
        <f t="shared" si="0"/>
        <v>0</v>
      </c>
      <c r="H32" s="6">
        <f t="shared" si="1"/>
        <v>0</v>
      </c>
      <c r="I32" s="6">
        <f t="shared" si="2"/>
        <v>0</v>
      </c>
    </row>
    <row r="33" spans="1:9" ht="22.5" x14ac:dyDescent="0.25">
      <c r="A33" s="4">
        <v>32</v>
      </c>
      <c r="B33" s="5" t="s">
        <v>37</v>
      </c>
      <c r="C33" s="4" t="s">
        <v>9</v>
      </c>
      <c r="D33" s="4">
        <v>40</v>
      </c>
      <c r="E33" s="6"/>
      <c r="F33" s="7">
        <v>0.08</v>
      </c>
      <c r="G33" s="6">
        <f t="shared" si="0"/>
        <v>0</v>
      </c>
      <c r="H33" s="6">
        <f t="shared" si="1"/>
        <v>0</v>
      </c>
      <c r="I33" s="6">
        <f t="shared" si="2"/>
        <v>0</v>
      </c>
    </row>
    <row r="34" spans="1:9" x14ac:dyDescent="0.25">
      <c r="A34" s="4">
        <v>33</v>
      </c>
      <c r="B34" s="5" t="s">
        <v>38</v>
      </c>
      <c r="C34" s="4" t="s">
        <v>9</v>
      </c>
      <c r="D34" s="4">
        <v>1</v>
      </c>
      <c r="E34" s="6"/>
      <c r="F34" s="7">
        <v>0.08</v>
      </c>
      <c r="G34" s="6">
        <f t="shared" si="0"/>
        <v>0</v>
      </c>
      <c r="H34" s="6">
        <f t="shared" si="1"/>
        <v>0</v>
      </c>
      <c r="I34" s="6">
        <f t="shared" si="2"/>
        <v>0</v>
      </c>
    </row>
    <row r="35" spans="1:9" x14ac:dyDescent="0.25">
      <c r="A35" s="4">
        <v>34</v>
      </c>
      <c r="B35" s="5" t="s">
        <v>39</v>
      </c>
      <c r="C35" s="4" t="s">
        <v>9</v>
      </c>
      <c r="D35" s="4">
        <v>6</v>
      </c>
      <c r="E35" s="6"/>
      <c r="F35" s="7">
        <v>0.08</v>
      </c>
      <c r="G35" s="6">
        <f t="shared" si="0"/>
        <v>0</v>
      </c>
      <c r="H35" s="6">
        <f t="shared" si="1"/>
        <v>0</v>
      </c>
      <c r="I35" s="6">
        <f t="shared" si="2"/>
        <v>0</v>
      </c>
    </row>
    <row r="36" spans="1:9" x14ac:dyDescent="0.25">
      <c r="A36" s="4">
        <v>35</v>
      </c>
      <c r="B36" s="5" t="s">
        <v>40</v>
      </c>
      <c r="C36" s="4" t="s">
        <v>9</v>
      </c>
      <c r="D36" s="4">
        <v>6</v>
      </c>
      <c r="E36" s="6"/>
      <c r="F36" s="7">
        <v>0.08</v>
      </c>
      <c r="G36" s="6">
        <f t="shared" si="0"/>
        <v>0</v>
      </c>
      <c r="H36" s="6">
        <f t="shared" si="1"/>
        <v>0</v>
      </c>
      <c r="I36" s="6">
        <f t="shared" si="2"/>
        <v>0</v>
      </c>
    </row>
    <row r="37" spans="1:9" x14ac:dyDescent="0.25">
      <c r="A37" s="4">
        <v>36</v>
      </c>
      <c r="B37" s="5" t="s">
        <v>41</v>
      </c>
      <c r="C37" s="4" t="s">
        <v>9</v>
      </c>
      <c r="D37" s="4">
        <v>12</v>
      </c>
      <c r="E37" s="6"/>
      <c r="F37" s="7">
        <v>0.08</v>
      </c>
      <c r="G37" s="6">
        <f t="shared" si="0"/>
        <v>0</v>
      </c>
      <c r="H37" s="6">
        <f t="shared" si="1"/>
        <v>0</v>
      </c>
      <c r="I37" s="6">
        <f t="shared" si="2"/>
        <v>0</v>
      </c>
    </row>
    <row r="38" spans="1:9" x14ac:dyDescent="0.25">
      <c r="A38" s="4">
        <v>37</v>
      </c>
      <c r="B38" s="5" t="s">
        <v>42</v>
      </c>
      <c r="C38" s="4" t="s">
        <v>9</v>
      </c>
      <c r="D38" s="4">
        <v>40</v>
      </c>
      <c r="E38" s="6"/>
      <c r="F38" s="7">
        <v>0.08</v>
      </c>
      <c r="G38" s="6">
        <f t="shared" si="0"/>
        <v>0</v>
      </c>
      <c r="H38" s="6">
        <f t="shared" si="1"/>
        <v>0</v>
      </c>
      <c r="I38" s="6">
        <f t="shared" si="2"/>
        <v>0</v>
      </c>
    </row>
    <row r="39" spans="1:9" x14ac:dyDescent="0.25">
      <c r="A39" s="4">
        <v>38</v>
      </c>
      <c r="B39" s="5" t="s">
        <v>43</v>
      </c>
      <c r="C39" s="4" t="s">
        <v>9</v>
      </c>
      <c r="D39" s="4">
        <v>35</v>
      </c>
      <c r="E39" s="6"/>
      <c r="F39" s="7">
        <v>0.08</v>
      </c>
      <c r="G39" s="6">
        <f t="shared" si="0"/>
        <v>0</v>
      </c>
      <c r="H39" s="6">
        <f t="shared" si="1"/>
        <v>0</v>
      </c>
      <c r="I39" s="6">
        <f t="shared" si="2"/>
        <v>0</v>
      </c>
    </row>
    <row r="40" spans="1:9" x14ac:dyDescent="0.25">
      <c r="A40" s="4">
        <v>39</v>
      </c>
      <c r="B40" s="5" t="s">
        <v>54</v>
      </c>
      <c r="C40" s="4" t="s">
        <v>56</v>
      </c>
      <c r="D40" s="4">
        <v>2</v>
      </c>
      <c r="E40" s="6"/>
      <c r="F40" s="7">
        <v>0.08</v>
      </c>
      <c r="G40" s="6">
        <f t="shared" si="0"/>
        <v>0</v>
      </c>
      <c r="H40" s="6">
        <f t="shared" si="1"/>
        <v>0</v>
      </c>
      <c r="I40" s="6">
        <f t="shared" si="2"/>
        <v>0</v>
      </c>
    </row>
    <row r="41" spans="1:9" ht="22.5" x14ac:dyDescent="0.25">
      <c r="A41" s="4">
        <v>40</v>
      </c>
      <c r="B41" s="17" t="s">
        <v>55</v>
      </c>
      <c r="C41" s="4" t="s">
        <v>9</v>
      </c>
      <c r="D41" s="13">
        <v>45</v>
      </c>
      <c r="E41" s="10"/>
      <c r="F41" s="7">
        <v>0.08</v>
      </c>
      <c r="G41" s="6">
        <f t="shared" si="0"/>
        <v>0</v>
      </c>
      <c r="H41" s="6">
        <f t="shared" si="1"/>
        <v>0</v>
      </c>
      <c r="I41" s="6">
        <f t="shared" si="2"/>
        <v>0</v>
      </c>
    </row>
    <row r="42" spans="1:9" s="9" customFormat="1" ht="33.75" x14ac:dyDescent="0.2">
      <c r="A42" s="4">
        <v>41</v>
      </c>
      <c r="B42" s="18" t="s">
        <v>44</v>
      </c>
      <c r="C42" s="4" t="s">
        <v>13</v>
      </c>
      <c r="D42" s="4">
        <v>2000</v>
      </c>
      <c r="E42" s="6"/>
      <c r="F42" s="7">
        <v>0.08</v>
      </c>
      <c r="G42" s="6">
        <f t="shared" si="0"/>
        <v>0</v>
      </c>
      <c r="H42" s="6">
        <f t="shared" si="1"/>
        <v>0</v>
      </c>
      <c r="I42" s="6">
        <f t="shared" si="2"/>
        <v>0</v>
      </c>
    </row>
    <row r="43" spans="1:9" x14ac:dyDescent="0.25">
      <c r="A43" s="4"/>
      <c r="B43" s="5" t="s">
        <v>14</v>
      </c>
      <c r="C43" s="4"/>
      <c r="D43" s="4"/>
      <c r="E43" s="10"/>
      <c r="F43" s="10"/>
      <c r="G43" s="10"/>
      <c r="H43" s="6">
        <f>SUM(H2:H42)</f>
        <v>0</v>
      </c>
      <c r="I43" s="6">
        <f>SUM(I2:I42)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3 do SWZ - specyfikacja asortymentowo-cenowa - Pakiet 2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2024-07-17T10:00:22Z</cp:lastPrinted>
  <dcterms:created xsi:type="dcterms:W3CDTF">2024-07-17T09:25:42Z</dcterms:created>
  <dcterms:modified xsi:type="dcterms:W3CDTF">2026-08-20T09:16:02Z</dcterms:modified>
</cp:coreProperties>
</file>