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Fryza\Desktop\2026- ZAMÓWIENIA PUBLICZNE\15- Budowa drogi\DO PUBLIKACJI\Załacznik nr 8 do SWZ- Droga Janowo  - Rańsko 1 etap dokumentacja\Załacznik nr 8 do SWZ- Droga Janowo  - Rańsko 1 etap dokumentacja\"/>
    </mc:Choice>
  </mc:AlternateContent>
  <xr:revisionPtr revIDLastSave="0" documentId="13_ncr:1_{09EC52B2-060A-4BA8-93A7-F965B61A9F71}" xr6:coauthVersionLast="47" xr6:coauthVersionMax="47" xr10:uidLastSave="{00000000-0000-0000-0000-000000000000}"/>
  <bookViews>
    <workbookView xWindow="-120" yWindow="-120" windowWidth="29040" windowHeight="15720" firstSheet="1" activeTab="1" xr2:uid="{0181064C-E07F-4F79-A9FA-B039740D7D74}"/>
  </bookViews>
  <sheets>
    <sheet name="Inwestorski" sheetId="1" state="hidden" r:id="rId1"/>
    <sheet name="Przedmiar" sheetId="2" r:id="rId2"/>
    <sheet name="Arkusz1" sheetId="3" r:id="rId3"/>
  </sheets>
  <definedNames>
    <definedName name="_xlnm.Print_Area" localSheetId="0">Inwestorski!#REF!</definedName>
    <definedName name="_xlnm.Print_Area" localSheetId="1">Przedmiar!$A$1:$I$85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2" l="1"/>
  <c r="I67" i="2"/>
</calcChain>
</file>

<file path=xl/sharedStrings.xml><?xml version="1.0" encoding="utf-8"?>
<sst xmlns="http://schemas.openxmlformats.org/spreadsheetml/2006/main" count="116" uniqueCount="110">
  <si>
    <t>Wyszczególnienie elementów rozliczeniowych                      (opis robót i obliczenie ilości robót)</t>
  </si>
  <si>
    <t>Nakłady</t>
  </si>
  <si>
    <t>1.</t>
  </si>
  <si>
    <t>ROBOTY PRZYGOTOWAWCZE</t>
  </si>
  <si>
    <t xml:space="preserve">Podstawa </t>
  </si>
  <si>
    <t>Jednostki</t>
  </si>
  <si>
    <t>D 01.00.00</t>
  </si>
  <si>
    <t>1.1</t>
  </si>
  <si>
    <t>D 01.01.00</t>
  </si>
  <si>
    <t>Roboty pomiarowe</t>
  </si>
  <si>
    <t>1.2</t>
  </si>
  <si>
    <t>D 01.02.00</t>
  </si>
  <si>
    <t>Usuwanie drzew, krzewów, humusu oraz roboty rozbiórkowe</t>
  </si>
  <si>
    <t>D 01.02.02.                              BCD 13.02 (analogia, poz.37)</t>
  </si>
  <si>
    <t>2.</t>
  </si>
  <si>
    <t>D 02.00.00</t>
  </si>
  <si>
    <t>ROBOTY ZIEMNE</t>
  </si>
  <si>
    <t>2.1</t>
  </si>
  <si>
    <t>D 02.01.00</t>
  </si>
  <si>
    <t>Wykopy w gruntach nieskalistych</t>
  </si>
  <si>
    <t>D 02.01.01                    BCD 14.01 (poz. 93)</t>
  </si>
  <si>
    <t>2.2</t>
  </si>
  <si>
    <t>D 02.03.00</t>
  </si>
  <si>
    <t>Nasypy</t>
  </si>
  <si>
    <t>D 02.03.01                    BCD 14.01 (poz. 106)</t>
  </si>
  <si>
    <t>3.</t>
  </si>
  <si>
    <t>D 04.00.00</t>
  </si>
  <si>
    <t>3.1</t>
  </si>
  <si>
    <t>PODBUDOWY</t>
  </si>
  <si>
    <t>Podbudowa z kruszyw stabilizowanych mechanicznie</t>
  </si>
  <si>
    <t>4.</t>
  </si>
  <si>
    <t>D 05.00.00</t>
  </si>
  <si>
    <t>NAWIERZCHNIE</t>
  </si>
  <si>
    <t>4.1</t>
  </si>
  <si>
    <t>5.</t>
  </si>
  <si>
    <t>5.1</t>
  </si>
  <si>
    <t>6.</t>
  </si>
  <si>
    <t>6.1</t>
  </si>
  <si>
    <t>Kalkulacja własna</t>
  </si>
  <si>
    <t>INNE ROBOTY</t>
  </si>
  <si>
    <t>D 10.00.00</t>
  </si>
  <si>
    <t>Inne roboty</t>
  </si>
  <si>
    <t>Stabilizacja punkótw geodezyjnych</t>
  </si>
  <si>
    <t>pkt.</t>
  </si>
  <si>
    <t xml:space="preserve"> </t>
  </si>
  <si>
    <t>Inwestor</t>
  </si>
  <si>
    <r>
      <t>m</t>
    </r>
    <r>
      <rPr>
        <vertAlign val="superscript"/>
        <sz val="10"/>
        <color theme="1"/>
        <rFont val="Aptos Display"/>
        <family val="2"/>
      </rPr>
      <t>3</t>
    </r>
  </si>
  <si>
    <r>
      <t>m</t>
    </r>
    <r>
      <rPr>
        <vertAlign val="superscript"/>
        <sz val="10"/>
        <color theme="1"/>
        <rFont val="Aptos Display"/>
        <family val="2"/>
      </rPr>
      <t>2</t>
    </r>
  </si>
  <si>
    <t>Temat opracowania</t>
  </si>
  <si>
    <t>Rodzaj opracowania</t>
  </si>
  <si>
    <t>Lokalizacja inwestycji</t>
  </si>
  <si>
    <t>jednostka ewidencyjna</t>
  </si>
  <si>
    <t>obręb</t>
  </si>
  <si>
    <t>numery działek</t>
  </si>
  <si>
    <t>Jednostka projektowa</t>
  </si>
  <si>
    <t>Branża drogowa</t>
  </si>
  <si>
    <t>Zielona Góra</t>
  </si>
  <si>
    <t>Autor kalkulacji</t>
  </si>
  <si>
    <t>Poz.</t>
  </si>
  <si>
    <t>10</t>
  </si>
  <si>
    <t>20</t>
  </si>
  <si>
    <t>60</t>
  </si>
  <si>
    <t>70</t>
  </si>
  <si>
    <t>80</t>
  </si>
  <si>
    <t>90</t>
  </si>
  <si>
    <t>100</t>
  </si>
  <si>
    <t>110</t>
  </si>
  <si>
    <t>120</t>
  </si>
  <si>
    <t>ha</t>
  </si>
  <si>
    <t>D 01.01.01.               BCD 41.01 (poz. 5)</t>
  </si>
  <si>
    <t>D 04.04.00</t>
  </si>
  <si>
    <t>Roboty pomiarowe przy powierzchniowych robotach ziemnych w terenie równinnym - koryta pod nawierzchnie</t>
  </si>
  <si>
    <t xml:space="preserve">Odtworzenie trasy i punktów wysokościowych w terenie równinnym </t>
  </si>
  <si>
    <t>D 01.01.01.               BCD 11.01 (poz. 1)</t>
  </si>
  <si>
    <t>km</t>
  </si>
  <si>
    <t>szt.</t>
  </si>
  <si>
    <t>D 01.02.01.                              BCP 451.25.01.    10.24 (poz.245)</t>
  </si>
  <si>
    <r>
      <t xml:space="preserve">Karczowanie pni drzew </t>
    </r>
    <r>
      <rPr>
        <sz val="10"/>
        <color theme="1"/>
        <rFont val="Calibri"/>
        <family val="2"/>
        <charset val="238"/>
      </rPr>
      <t>ø do 36-45cm (bez utrudnień)</t>
    </r>
  </si>
  <si>
    <t>D 01.02.01.                              BCP 451.25.01.    10.41 (poz.252)</t>
  </si>
  <si>
    <t>D 04.04.02.             BCD 12.01 (poz.291 analogia)</t>
  </si>
  <si>
    <t>D 04.04.02.             BCD 22.01 (poz.294 analogia)</t>
  </si>
  <si>
    <t>D 05.02.00</t>
  </si>
  <si>
    <t>Nawierzchnie z kruszyw  łamanych</t>
  </si>
  <si>
    <t>D 05.02.01.             BCD 22.01 (poz.400 analogia)</t>
  </si>
  <si>
    <t>D 06.00.00</t>
  </si>
  <si>
    <t>ROBOTY WYKOŃCZENIOWE</t>
  </si>
  <si>
    <t>D 06.01.01.                                       BCD 12.04 (analogia,                poz. 690)</t>
  </si>
  <si>
    <t>Humus</t>
  </si>
  <si>
    <t>D 06.01.01.                                       BCD 22.02 (poz. 515)</t>
  </si>
  <si>
    <t>Wykonanie nawierzchni z kruszywa łamanego bazaltowego (0-31,5mm) warstwa górna - grubość warstwy 10cm wraz  z zamiałowaniem, zaklinowaniem  i zagęszczeniem wysiewkami bazaltowymi 0-4mm                                                       (droga, mijanki, poszerzenia, plac)</t>
  </si>
  <si>
    <t>Wykonanie poboczy z kruszywa łamanego bazaltowego (0-31,5mm) - grubość warstwy 10cm wraz  z zamiałowaniem, zaklinowaniem i zagęszczeniem wysiewkami bazaltowymi 0-4mm (pobocza)</t>
  </si>
  <si>
    <t xml:space="preserve"> Gminy Pszczew
ul. Rynek 13
66-330 Pszczew</t>
  </si>
  <si>
    <t>PRZEDBUDOWA DROGI GMINNEJ NR 004410F RELACJI RAŃSKO-JANOWO</t>
  </si>
  <si>
    <t>080304_2– Janowo</t>
  </si>
  <si>
    <t>0009 Janowo</t>
  </si>
  <si>
    <t>28;57</t>
  </si>
  <si>
    <t>PRACOWNIA PROJEKTOWA M- TRAKT
UL. BOHATERÓW WESTERPLATTE 11 POK. 334
65-034 ZIELONA GÓRA, NIP 925-184-53-43
REGON 080-521-768
TEL. 607 395 002
BIURO@M-TRAKT.PL</t>
  </si>
  <si>
    <t>Dawid Adamczyk</t>
  </si>
  <si>
    <t xml:space="preserve">Mechaniczne usunęcie warstwy NN/humus grubość warstwy do 30 cm wraz z wywiezieniem na  odległosć do 3km                                                                                   </t>
  </si>
  <si>
    <t>30</t>
  </si>
  <si>
    <t>40</t>
  </si>
  <si>
    <t>50</t>
  </si>
  <si>
    <t>Usunięcie korzeni krzaków i podszycia w ilości sztuk krzaków 1000/ha wraz z wywiezieniem pozostałości po karczowaniu</t>
  </si>
  <si>
    <t>Wykonanie wykopów mechanicznie w gruntach kat. I-II z transportem na odl. do 3 km z uformowaniem i wyrównaniem skarp na odkładzie (wykopy zastępują korytowanie)</t>
  </si>
  <si>
    <t>Wykonanie nasypów mechanicznie z gruntów kat. I-II z pozyskaniem i transportem gruntu na odl. do 3 km</t>
  </si>
  <si>
    <t>Wykonanie podbudowy z kruszywa łamanego bazaltowego (0-31,5mm) warstwa dolna - grubość warstwy 10cm (droga, mijanki, poszerzenia, plac)</t>
  </si>
  <si>
    <t>Humusowanie z obsianiem skarp przy grubości humusu 10cm (materiał lokalny z odzysku)</t>
  </si>
  <si>
    <t>P R Z E D M I A R     R O B Ó T</t>
  </si>
  <si>
    <t>Przediar został sporządzony zgodnie z rozporządzeniem Ministra Infrastruktury z dnia 18 maja 2004r. w sprawie określenia metod i podstaw sporządzania kosztorysu inwestorskiego, obliczania planowanych kosztów prac projektowych oraz planowanych kosztów robót budowlanych w programie funkcjonalno - użytkowym ( Dz. U. z dnia 8 czerwca 2004r.)</t>
  </si>
  <si>
    <t>Klasyfikacja robót wg Wspólnego Słownika Zamówień: 
45100000-8; 45233000-9; 45231000-5; 45230000-8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</si>
</sst>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ptos Display"/>
      <family val="2"/>
    </font>
    <font>
      <sz val="10"/>
      <color theme="1"/>
      <name val="Aptos Display"/>
      <family val="2"/>
    </font>
    <font>
      <vertAlign val="superscript"/>
      <sz val="10"/>
      <color theme="1"/>
      <name val="Aptos Display"/>
      <family val="2"/>
    </font>
    <font>
      <sz val="8"/>
      <color theme="1"/>
      <name val="Aptos Display"/>
      <family val="2"/>
    </font>
    <font>
      <sz val="14"/>
      <color theme="1"/>
      <name val="Aptos Display"/>
      <family val="2"/>
    </font>
    <font>
      <sz val="8"/>
      <name val="Calibri"/>
      <family val="2"/>
      <charset val="238"/>
      <scheme val="minor"/>
    </font>
    <font>
      <b/>
      <sz val="11"/>
      <color theme="1"/>
      <name val="Aptos Display"/>
      <family val="2"/>
    </font>
    <font>
      <b/>
      <sz val="14"/>
      <color theme="1"/>
      <name val="Aptos Display"/>
      <family val="2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4" borderId="5" xfId="0" applyFont="1" applyFill="1" applyBorder="1"/>
    <xf numFmtId="0" fontId="1" fillId="3" borderId="6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C5D9-1674-4877-8A81-989C2D6B2867}">
  <sheetPr>
    <pageSetUpPr fitToPage="1"/>
  </sheetPr>
  <dimension ref="A1:K1"/>
  <sheetViews>
    <sheetView view="pageBreakPreview" zoomScale="115" zoomScaleNormal="40" zoomScaleSheetLayoutView="115" workbookViewId="0">
      <selection activeCell="F7" sqref="F7:G7"/>
    </sheetView>
  </sheetViews>
  <sheetFormatPr defaultColWidth="8.85546875" defaultRowHeight="15" x14ac:dyDescent="0.25"/>
  <cols>
    <col min="1" max="1" width="6.28515625" style="22" customWidth="1"/>
    <col min="2" max="2" width="10.28515625" style="1" customWidth="1"/>
    <col min="3" max="6" width="8.85546875" style="1"/>
    <col min="7" max="7" width="8.28515625" style="1" customWidth="1"/>
    <col min="8" max="9" width="8.85546875" style="1"/>
    <col min="10" max="10" width="14" style="1" customWidth="1"/>
    <col min="11" max="11" width="16" style="15" customWidth="1"/>
    <col min="12" max="16384" width="8.85546875" style="1"/>
  </cols>
  <sheetData/>
  <phoneticPr fontId="6" type="noConversion"/>
  <printOptions horizontalCentered="1"/>
  <pageMargins left="0.23622047244094491" right="0.23622047244094491" top="0.15748031496062992" bottom="0.74803149606299213" header="0.31496062992125984" footer="0.31496062992125984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B89B-E2BE-4E0D-96AE-FA367899AF79}">
  <dimension ref="A1:K85"/>
  <sheetViews>
    <sheetView tabSelected="1" view="pageBreakPreview" topLeftCell="A43" zoomScale="130" zoomScaleNormal="100" zoomScaleSheetLayoutView="130" workbookViewId="0">
      <selection activeCell="M49" sqref="M49"/>
    </sheetView>
  </sheetViews>
  <sheetFormatPr defaultColWidth="8.85546875" defaultRowHeight="15" x14ac:dyDescent="0.25"/>
  <cols>
    <col min="1" max="1" width="6.28515625" style="22" customWidth="1"/>
    <col min="2" max="2" width="10.28515625" style="1" customWidth="1"/>
    <col min="3" max="6" width="8.85546875" style="1"/>
    <col min="7" max="7" width="8.28515625" style="1" customWidth="1"/>
    <col min="8" max="16384" width="8.85546875" style="1"/>
  </cols>
  <sheetData>
    <row r="1" spans="1:9" ht="14.25" customHeight="1" x14ac:dyDescent="0.25">
      <c r="A1" s="1" t="s">
        <v>45</v>
      </c>
      <c r="G1" s="17"/>
      <c r="H1" s="17"/>
      <c r="I1" s="17"/>
    </row>
    <row r="2" spans="1:9" ht="13.7" customHeight="1" x14ac:dyDescent="0.25">
      <c r="G2" s="37" t="s">
        <v>91</v>
      </c>
      <c r="H2" s="37"/>
    </row>
    <row r="3" spans="1:9" ht="13.7" customHeight="1" x14ac:dyDescent="0.25">
      <c r="G3" s="37"/>
      <c r="H3" s="37"/>
    </row>
    <row r="4" spans="1:9" x14ac:dyDescent="0.25">
      <c r="G4" s="37"/>
      <c r="H4" s="37"/>
    </row>
    <row r="5" spans="1:9" ht="15" customHeight="1" x14ac:dyDescent="0.25">
      <c r="G5" s="37"/>
      <c r="H5" s="37"/>
    </row>
    <row r="6" spans="1:9" ht="15" customHeight="1" x14ac:dyDescent="0.25"/>
    <row r="7" spans="1:9" ht="15" customHeight="1" x14ac:dyDescent="0.25"/>
    <row r="9" spans="1:9" x14ac:dyDescent="0.25">
      <c r="B9" s="18" t="s">
        <v>48</v>
      </c>
    </row>
    <row r="10" spans="1:9" ht="36.75" customHeight="1" x14ac:dyDescent="0.25">
      <c r="A10" s="44" t="s">
        <v>92</v>
      </c>
      <c r="B10" s="44"/>
      <c r="C10" s="44"/>
      <c r="D10" s="44"/>
      <c r="E10" s="44"/>
      <c r="F10" s="44"/>
      <c r="G10" s="44"/>
      <c r="H10" s="44"/>
      <c r="I10" s="44"/>
    </row>
    <row r="12" spans="1:9" x14ac:dyDescent="0.25">
      <c r="B12" s="18" t="s">
        <v>49</v>
      </c>
    </row>
    <row r="13" spans="1:9" s="19" customFormat="1" ht="20.65" customHeight="1" x14ac:dyDescent="0.25">
      <c r="A13" s="38" t="s">
        <v>107</v>
      </c>
      <c r="B13" s="38"/>
      <c r="C13" s="38"/>
      <c r="D13" s="38"/>
      <c r="E13" s="38"/>
      <c r="F13" s="38"/>
      <c r="G13" s="38"/>
      <c r="H13" s="38"/>
      <c r="I13" s="38"/>
    </row>
    <row r="15" spans="1:9" x14ac:dyDescent="0.25">
      <c r="B15" s="18" t="s">
        <v>50</v>
      </c>
    </row>
    <row r="17" spans="2:7" x14ac:dyDescent="0.25">
      <c r="C17" s="18" t="s">
        <v>51</v>
      </c>
      <c r="F17" s="34" t="s">
        <v>93</v>
      </c>
    </row>
    <row r="18" spans="2:7" x14ac:dyDescent="0.25">
      <c r="C18" s="18" t="s">
        <v>52</v>
      </c>
      <c r="F18" s="34" t="s">
        <v>94</v>
      </c>
    </row>
    <row r="19" spans="2:7" x14ac:dyDescent="0.25">
      <c r="C19" s="18" t="s">
        <v>53</v>
      </c>
      <c r="F19" s="34" t="s">
        <v>95</v>
      </c>
    </row>
    <row r="24" spans="2:7" x14ac:dyDescent="0.25">
      <c r="B24" s="18" t="s">
        <v>54</v>
      </c>
    </row>
    <row r="25" spans="2:7" x14ac:dyDescent="0.25">
      <c r="B25" s="39" t="s">
        <v>96</v>
      </c>
      <c r="C25" s="40"/>
      <c r="D25" s="40"/>
      <c r="E25" s="40"/>
      <c r="F25" s="36"/>
      <c r="G25" s="36"/>
    </row>
    <row r="26" spans="2:7" x14ac:dyDescent="0.25">
      <c r="B26" s="40"/>
      <c r="C26" s="40"/>
      <c r="D26" s="40"/>
      <c r="E26" s="40"/>
      <c r="F26" s="36"/>
      <c r="G26" s="36"/>
    </row>
    <row r="27" spans="2:7" ht="14.25" customHeight="1" x14ac:dyDescent="0.25">
      <c r="B27" s="40"/>
      <c r="C27" s="40"/>
      <c r="D27" s="40"/>
      <c r="E27" s="40"/>
      <c r="F27" s="36"/>
      <c r="G27" s="36"/>
    </row>
    <row r="28" spans="2:7" x14ac:dyDescent="0.25">
      <c r="B28" s="40"/>
      <c r="C28" s="40"/>
      <c r="D28" s="40"/>
      <c r="E28" s="40"/>
      <c r="F28" s="36"/>
      <c r="G28" s="36"/>
    </row>
    <row r="29" spans="2:7" x14ac:dyDescent="0.25">
      <c r="B29" s="40"/>
      <c r="C29" s="40"/>
      <c r="D29" s="40"/>
      <c r="E29" s="40"/>
      <c r="F29" s="36"/>
      <c r="G29" s="36"/>
    </row>
    <row r="30" spans="2:7" x14ac:dyDescent="0.25">
      <c r="B30" s="40"/>
      <c r="C30" s="40"/>
      <c r="D30" s="40"/>
      <c r="E30" s="40"/>
      <c r="F30" s="36"/>
      <c r="G30" s="36"/>
    </row>
    <row r="33" spans="1:9" ht="32.450000000000003" customHeight="1" x14ac:dyDescent="0.25">
      <c r="A33" s="42" t="s">
        <v>109</v>
      </c>
      <c r="B33" s="43"/>
      <c r="C33" s="43"/>
      <c r="D33" s="43"/>
      <c r="E33" s="43"/>
      <c r="F33" s="43"/>
      <c r="G33" s="43"/>
      <c r="H33" s="43"/>
      <c r="I33" s="43"/>
    </row>
    <row r="35" spans="1:9" x14ac:dyDescent="0.25">
      <c r="C35" s="8" t="s">
        <v>55</v>
      </c>
    </row>
    <row r="37" spans="1:9" x14ac:dyDescent="0.25">
      <c r="D37" s="8"/>
      <c r="G37" s="41"/>
      <c r="H37" s="41"/>
      <c r="I37" s="41"/>
    </row>
    <row r="38" spans="1:9" x14ac:dyDescent="0.25">
      <c r="D38" s="8"/>
      <c r="G38" s="41"/>
      <c r="H38" s="41"/>
      <c r="I38" s="41"/>
    </row>
    <row r="39" spans="1:9" x14ac:dyDescent="0.25">
      <c r="D39" s="8"/>
      <c r="G39" s="41"/>
      <c r="H39" s="41"/>
      <c r="I39" s="41"/>
    </row>
    <row r="41" spans="1:9" x14ac:dyDescent="0.25">
      <c r="C41" s="8"/>
      <c r="D41" s="46"/>
      <c r="E41" s="46"/>
      <c r="F41" s="46"/>
      <c r="G41" s="46"/>
      <c r="H41" s="46"/>
      <c r="I41" s="46"/>
    </row>
    <row r="42" spans="1:9" x14ac:dyDescent="0.25">
      <c r="C42" s="8"/>
      <c r="D42" s="16"/>
      <c r="E42" s="16"/>
      <c r="F42" s="16"/>
      <c r="G42" s="16"/>
      <c r="H42" s="16"/>
      <c r="I42" s="16"/>
    </row>
    <row r="43" spans="1:9" x14ac:dyDescent="0.25">
      <c r="C43" s="8"/>
      <c r="D43" s="16"/>
      <c r="E43" s="16"/>
      <c r="F43" s="16"/>
      <c r="G43" s="16"/>
      <c r="H43" s="16"/>
      <c r="I43" s="16"/>
    </row>
    <row r="44" spans="1:9" x14ac:dyDescent="0.25">
      <c r="C44" s="8"/>
      <c r="D44" s="16"/>
      <c r="E44" s="16"/>
      <c r="F44" s="16"/>
      <c r="G44" s="16"/>
      <c r="H44" s="16"/>
      <c r="I44" s="16"/>
    </row>
    <row r="45" spans="1:9" x14ac:dyDescent="0.25">
      <c r="C45" s="8"/>
      <c r="D45" s="16"/>
      <c r="E45" s="16"/>
      <c r="F45" s="16"/>
      <c r="G45" s="16"/>
      <c r="H45" s="16"/>
      <c r="I45" s="16"/>
    </row>
    <row r="47" spans="1:9" ht="14.25" customHeight="1" x14ac:dyDescent="0.25">
      <c r="A47" s="39" t="s">
        <v>108</v>
      </c>
      <c r="B47" s="39"/>
      <c r="C47" s="39"/>
      <c r="D47" s="39"/>
      <c r="E47" s="39"/>
      <c r="F47" s="39"/>
      <c r="G47" s="39"/>
      <c r="H47" s="39"/>
      <c r="I47" s="39"/>
    </row>
    <row r="48" spans="1:9" x14ac:dyDescent="0.25">
      <c r="A48" s="39"/>
      <c r="B48" s="39"/>
      <c r="C48" s="39"/>
      <c r="D48" s="39"/>
      <c r="E48" s="39"/>
      <c r="F48" s="39"/>
      <c r="G48" s="39"/>
      <c r="H48" s="39"/>
      <c r="I48" s="39"/>
    </row>
    <row r="49" spans="1:9" x14ac:dyDescent="0.25">
      <c r="A49" s="39"/>
      <c r="B49" s="39"/>
      <c r="C49" s="39"/>
      <c r="D49" s="39"/>
      <c r="E49" s="39"/>
      <c r="F49" s="39"/>
      <c r="G49" s="39"/>
      <c r="H49" s="39"/>
      <c r="I49" s="39"/>
    </row>
    <row r="50" spans="1:9" ht="22.15" customHeight="1" x14ac:dyDescent="0.25">
      <c r="A50" s="39"/>
      <c r="B50" s="39"/>
      <c r="C50" s="39"/>
      <c r="D50" s="39"/>
      <c r="E50" s="39"/>
      <c r="F50" s="39"/>
      <c r="G50" s="39"/>
      <c r="H50" s="39"/>
      <c r="I50" s="39"/>
    </row>
    <row r="51" spans="1:9" x14ac:dyDescent="0.25">
      <c r="B51" s="8"/>
      <c r="C51" s="8"/>
      <c r="D51" s="8"/>
      <c r="E51" s="8"/>
      <c r="F51" s="8"/>
      <c r="G51" s="8"/>
      <c r="H51" s="8"/>
      <c r="I51" s="8"/>
    </row>
    <row r="52" spans="1:9" x14ac:dyDescent="0.25">
      <c r="B52" s="8"/>
      <c r="C52" s="8"/>
      <c r="D52" s="8"/>
      <c r="E52" s="8"/>
      <c r="F52" s="8"/>
      <c r="G52" s="8"/>
      <c r="H52" s="8"/>
      <c r="I52" s="8"/>
    </row>
    <row r="53" spans="1:9" x14ac:dyDescent="0.25">
      <c r="B53" s="8" t="s">
        <v>57</v>
      </c>
      <c r="C53" s="8"/>
      <c r="D53" s="8" t="s">
        <v>97</v>
      </c>
      <c r="E53" s="8"/>
      <c r="F53" s="8"/>
      <c r="G53" s="8"/>
      <c r="H53" s="8"/>
      <c r="I53" s="8"/>
    </row>
    <row r="54" spans="1:9" x14ac:dyDescent="0.25">
      <c r="B54" s="8"/>
      <c r="C54" s="8"/>
      <c r="D54" s="8"/>
      <c r="E54" s="8"/>
      <c r="F54" s="8"/>
      <c r="G54" s="8"/>
      <c r="H54" s="8"/>
      <c r="I54" s="8"/>
    </row>
    <row r="55" spans="1:9" x14ac:dyDescent="0.25">
      <c r="A55" s="40" t="s">
        <v>56</v>
      </c>
      <c r="B55" s="40"/>
      <c r="C55" s="40"/>
      <c r="D55" s="40"/>
      <c r="E55" s="40"/>
      <c r="F55" s="40"/>
      <c r="G55" s="40"/>
      <c r="H55" s="40"/>
      <c r="I55" s="40"/>
    </row>
    <row r="56" spans="1:9" x14ac:dyDescent="0.25">
      <c r="A56" s="43">
        <v>2026</v>
      </c>
      <c r="B56" s="43"/>
      <c r="C56" s="43"/>
      <c r="D56" s="43"/>
      <c r="E56" s="43"/>
      <c r="F56" s="43"/>
      <c r="G56" s="43"/>
      <c r="H56" s="43"/>
      <c r="I56" s="43"/>
    </row>
    <row r="58" spans="1:9" x14ac:dyDescent="0.25">
      <c r="A58" s="31" t="s">
        <v>58</v>
      </c>
      <c r="B58" s="32" t="s">
        <v>4</v>
      </c>
      <c r="C58" s="47" t="s">
        <v>0</v>
      </c>
      <c r="D58" s="47"/>
      <c r="E58" s="47"/>
      <c r="F58" s="47"/>
      <c r="G58" s="47"/>
      <c r="H58" s="32" t="s">
        <v>5</v>
      </c>
      <c r="I58" s="32" t="s">
        <v>1</v>
      </c>
    </row>
    <row r="59" spans="1:9" ht="18.75" customHeight="1" x14ac:dyDescent="0.25">
      <c r="A59" s="20">
        <v>1</v>
      </c>
      <c r="B59" s="2">
        <v>2</v>
      </c>
      <c r="C59" s="48">
        <v>3</v>
      </c>
      <c r="D59" s="48"/>
      <c r="E59" s="48"/>
      <c r="F59" s="48"/>
      <c r="G59" s="48"/>
      <c r="H59" s="2">
        <v>4</v>
      </c>
      <c r="I59" s="2">
        <v>5</v>
      </c>
    </row>
    <row r="60" spans="1:9" s="4" customFormat="1" ht="18.75" customHeight="1" x14ac:dyDescent="0.25">
      <c r="A60" s="21" t="s">
        <v>2</v>
      </c>
      <c r="B60" s="3" t="s">
        <v>6</v>
      </c>
      <c r="C60" s="49" t="s">
        <v>3</v>
      </c>
      <c r="D60" s="49"/>
      <c r="E60" s="49"/>
      <c r="F60" s="49"/>
      <c r="G60" s="49"/>
      <c r="H60" s="49"/>
      <c r="I60" s="49"/>
    </row>
    <row r="61" spans="1:9" s="8" customFormat="1" ht="13.5" x14ac:dyDescent="0.25">
      <c r="A61" s="23" t="s">
        <v>7</v>
      </c>
      <c r="B61" s="5" t="s">
        <v>8</v>
      </c>
      <c r="C61" s="6" t="s">
        <v>9</v>
      </c>
      <c r="D61" s="7"/>
      <c r="E61" s="7"/>
      <c r="F61" s="7"/>
      <c r="G61" s="7"/>
      <c r="H61" s="7"/>
      <c r="I61" s="7"/>
    </row>
    <row r="62" spans="1:9" s="8" customFormat="1" ht="40.5" x14ac:dyDescent="0.25">
      <c r="A62" s="27" t="s">
        <v>59</v>
      </c>
      <c r="B62" s="24" t="s">
        <v>73</v>
      </c>
      <c r="C62" s="45" t="s">
        <v>72</v>
      </c>
      <c r="D62" s="45"/>
      <c r="E62" s="45"/>
      <c r="F62" s="45"/>
      <c r="G62" s="45"/>
      <c r="H62" s="9" t="s">
        <v>74</v>
      </c>
      <c r="I62" s="9">
        <v>0.71</v>
      </c>
    </row>
    <row r="63" spans="1:9" s="8" customFormat="1" ht="40.5" x14ac:dyDescent="0.25">
      <c r="A63" s="27" t="s">
        <v>60</v>
      </c>
      <c r="B63" s="24" t="s">
        <v>69</v>
      </c>
      <c r="C63" s="45" t="s">
        <v>71</v>
      </c>
      <c r="D63" s="45"/>
      <c r="E63" s="45"/>
      <c r="F63" s="45"/>
      <c r="G63" s="45"/>
      <c r="H63" s="9" t="s">
        <v>68</v>
      </c>
      <c r="I63" s="9">
        <v>3.61</v>
      </c>
    </row>
    <row r="64" spans="1:9" s="8" customFormat="1" ht="13.5" x14ac:dyDescent="0.25">
      <c r="A64" s="28" t="s">
        <v>10</v>
      </c>
      <c r="B64" s="25" t="s">
        <v>11</v>
      </c>
      <c r="C64" s="6" t="s">
        <v>12</v>
      </c>
      <c r="D64" s="7"/>
      <c r="E64" s="7"/>
      <c r="F64" s="7"/>
      <c r="G64" s="7"/>
      <c r="H64" s="7"/>
      <c r="I64" s="7"/>
    </row>
    <row r="65" spans="1:11" s="8" customFormat="1" ht="67.5" x14ac:dyDescent="0.25">
      <c r="A65" s="27" t="s">
        <v>99</v>
      </c>
      <c r="B65" s="24" t="s">
        <v>76</v>
      </c>
      <c r="C65" s="45" t="s">
        <v>77</v>
      </c>
      <c r="D65" s="45"/>
      <c r="E65" s="45"/>
      <c r="F65" s="45"/>
      <c r="G65" s="45"/>
      <c r="H65" s="9" t="s">
        <v>75</v>
      </c>
      <c r="I65" s="10">
        <v>50</v>
      </c>
    </row>
    <row r="66" spans="1:11" s="8" customFormat="1" ht="67.5" x14ac:dyDescent="0.25">
      <c r="A66" s="27" t="s">
        <v>100</v>
      </c>
      <c r="B66" s="24" t="s">
        <v>78</v>
      </c>
      <c r="C66" s="45" t="s">
        <v>102</v>
      </c>
      <c r="D66" s="45"/>
      <c r="E66" s="45"/>
      <c r="F66" s="45"/>
      <c r="G66" s="45"/>
      <c r="H66" s="9" t="s">
        <v>68</v>
      </c>
      <c r="I66" s="10">
        <v>0.1</v>
      </c>
    </row>
    <row r="67" spans="1:11" s="8" customFormat="1" ht="54" x14ac:dyDescent="0.25">
      <c r="A67" s="27" t="s">
        <v>101</v>
      </c>
      <c r="B67" s="24" t="s">
        <v>13</v>
      </c>
      <c r="C67" s="45" t="s">
        <v>98</v>
      </c>
      <c r="D67" s="45"/>
      <c r="E67" s="45"/>
      <c r="F67" s="45"/>
      <c r="G67" s="45"/>
      <c r="H67" s="9" t="s">
        <v>46</v>
      </c>
      <c r="I67" s="10">
        <f>(2830.7+723+135.2)*0.3</f>
        <v>1106.6699999999998</v>
      </c>
    </row>
    <row r="68" spans="1:11" s="4" customFormat="1" ht="18.75" customHeight="1" x14ac:dyDescent="0.25">
      <c r="A68" s="3" t="s">
        <v>14</v>
      </c>
      <c r="B68" s="26" t="s">
        <v>15</v>
      </c>
      <c r="C68" s="49" t="s">
        <v>16</v>
      </c>
      <c r="D68" s="49"/>
      <c r="E68" s="49"/>
      <c r="F68" s="49"/>
      <c r="G68" s="49"/>
      <c r="H68" s="49"/>
      <c r="I68" s="49"/>
    </row>
    <row r="69" spans="1:11" s="8" customFormat="1" ht="13.5" x14ac:dyDescent="0.25">
      <c r="A69" s="28" t="s">
        <v>17</v>
      </c>
      <c r="B69" s="25" t="s">
        <v>18</v>
      </c>
      <c r="C69" s="6" t="s">
        <v>19</v>
      </c>
      <c r="D69" s="7"/>
      <c r="E69" s="7"/>
      <c r="F69" s="7"/>
      <c r="G69" s="7"/>
      <c r="H69" s="7"/>
      <c r="I69" s="7"/>
    </row>
    <row r="70" spans="1:11" s="8" customFormat="1" ht="58.5" customHeight="1" x14ac:dyDescent="0.25">
      <c r="A70" s="27" t="s">
        <v>61</v>
      </c>
      <c r="B70" s="24" t="s">
        <v>20</v>
      </c>
      <c r="C70" s="45" t="s">
        <v>103</v>
      </c>
      <c r="D70" s="45"/>
      <c r="E70" s="45"/>
      <c r="F70" s="45"/>
      <c r="G70" s="45"/>
      <c r="H70" s="9" t="s">
        <v>46</v>
      </c>
      <c r="I70" s="10">
        <v>150</v>
      </c>
      <c r="K70" s="13"/>
    </row>
    <row r="71" spans="1:11" s="8" customFormat="1" ht="13.5" x14ac:dyDescent="0.25">
      <c r="A71" s="28" t="s">
        <v>21</v>
      </c>
      <c r="B71" s="25" t="s">
        <v>22</v>
      </c>
      <c r="C71" s="6" t="s">
        <v>23</v>
      </c>
      <c r="D71" s="7"/>
      <c r="E71" s="7"/>
      <c r="F71" s="7"/>
      <c r="G71" s="7"/>
      <c r="H71" s="7"/>
      <c r="I71" s="7"/>
    </row>
    <row r="72" spans="1:11" s="8" customFormat="1" ht="40.5" x14ac:dyDescent="0.25">
      <c r="A72" s="27" t="s">
        <v>62</v>
      </c>
      <c r="B72" s="24" t="s">
        <v>24</v>
      </c>
      <c r="C72" s="45" t="s">
        <v>104</v>
      </c>
      <c r="D72" s="45"/>
      <c r="E72" s="45"/>
      <c r="F72" s="45"/>
      <c r="G72" s="45"/>
      <c r="H72" s="9" t="s">
        <v>46</v>
      </c>
      <c r="I72" s="10">
        <v>615</v>
      </c>
      <c r="K72" s="14"/>
    </row>
    <row r="73" spans="1:11" s="4" customFormat="1" ht="18.75" customHeight="1" x14ac:dyDescent="0.25">
      <c r="A73" s="33" t="s">
        <v>25</v>
      </c>
      <c r="B73" s="30" t="s">
        <v>26</v>
      </c>
      <c r="C73" s="50" t="s">
        <v>28</v>
      </c>
      <c r="D73" s="50"/>
      <c r="E73" s="50"/>
      <c r="F73" s="50"/>
      <c r="G73" s="50"/>
      <c r="H73" s="50"/>
      <c r="I73" s="50"/>
    </row>
    <row r="74" spans="1:11" s="8" customFormat="1" ht="13.5" x14ac:dyDescent="0.25">
      <c r="A74" s="28" t="s">
        <v>27</v>
      </c>
      <c r="B74" s="25" t="s">
        <v>70</v>
      </c>
      <c r="C74" s="6" t="s">
        <v>29</v>
      </c>
      <c r="D74" s="7"/>
      <c r="E74" s="7"/>
      <c r="F74" s="7"/>
      <c r="G74" s="7"/>
      <c r="H74" s="7"/>
      <c r="I74" s="7"/>
    </row>
    <row r="75" spans="1:11" s="8" customFormat="1" ht="54" x14ac:dyDescent="0.25">
      <c r="A75" s="29" t="s">
        <v>63</v>
      </c>
      <c r="B75" s="35" t="s">
        <v>79</v>
      </c>
      <c r="C75" s="51" t="s">
        <v>105</v>
      </c>
      <c r="D75" s="51"/>
      <c r="E75" s="51"/>
      <c r="F75" s="51"/>
      <c r="G75" s="51"/>
      <c r="H75" s="11" t="s">
        <v>47</v>
      </c>
      <c r="I75" s="12">
        <v>3050</v>
      </c>
    </row>
    <row r="76" spans="1:11" s="8" customFormat="1" ht="72.75" customHeight="1" x14ac:dyDescent="0.25">
      <c r="A76" s="29" t="s">
        <v>64</v>
      </c>
      <c r="B76" s="35" t="s">
        <v>80</v>
      </c>
      <c r="C76" s="51" t="s">
        <v>90</v>
      </c>
      <c r="D76" s="51"/>
      <c r="E76" s="51"/>
      <c r="F76" s="51"/>
      <c r="G76" s="51"/>
      <c r="H76" s="11" t="s">
        <v>47</v>
      </c>
      <c r="I76" s="12">
        <v>723</v>
      </c>
    </row>
    <row r="77" spans="1:11" s="4" customFormat="1" ht="18.75" customHeight="1" x14ac:dyDescent="0.25">
      <c r="A77" s="33" t="s">
        <v>30</v>
      </c>
      <c r="B77" s="30" t="s">
        <v>31</v>
      </c>
      <c r="C77" s="50" t="s">
        <v>32</v>
      </c>
      <c r="D77" s="50"/>
      <c r="E77" s="50"/>
      <c r="F77" s="50"/>
      <c r="G77" s="50"/>
      <c r="H77" s="50"/>
      <c r="I77" s="50"/>
    </row>
    <row r="78" spans="1:11" s="8" customFormat="1" ht="13.5" x14ac:dyDescent="0.25">
      <c r="A78" s="28" t="s">
        <v>33</v>
      </c>
      <c r="B78" s="25" t="s">
        <v>81</v>
      </c>
      <c r="C78" s="6" t="s">
        <v>82</v>
      </c>
      <c r="D78" s="7"/>
      <c r="E78" s="7"/>
      <c r="F78" s="7"/>
      <c r="G78" s="7"/>
      <c r="H78" s="7"/>
      <c r="I78" s="7"/>
    </row>
    <row r="79" spans="1:11" s="8" customFormat="1" ht="67.900000000000006" customHeight="1" x14ac:dyDescent="0.25">
      <c r="A79" s="29" t="s">
        <v>65</v>
      </c>
      <c r="B79" s="35" t="s">
        <v>83</v>
      </c>
      <c r="C79" s="51" t="s">
        <v>89</v>
      </c>
      <c r="D79" s="51"/>
      <c r="E79" s="51"/>
      <c r="F79" s="51"/>
      <c r="G79" s="51"/>
      <c r="H79" s="11" t="s">
        <v>47</v>
      </c>
      <c r="I79" s="12">
        <v>2965</v>
      </c>
    </row>
    <row r="80" spans="1:11" s="4" customFormat="1" ht="18.75" customHeight="1" x14ac:dyDescent="0.25">
      <c r="A80" s="33" t="s">
        <v>34</v>
      </c>
      <c r="B80" s="30" t="s">
        <v>84</v>
      </c>
      <c r="C80" s="50" t="s">
        <v>85</v>
      </c>
      <c r="D80" s="50"/>
      <c r="E80" s="50"/>
      <c r="F80" s="50"/>
      <c r="G80" s="50"/>
      <c r="H80" s="50"/>
      <c r="I80" s="50"/>
    </row>
    <row r="81" spans="1:9" s="8" customFormat="1" ht="13.5" x14ac:dyDescent="0.25">
      <c r="A81" s="28" t="s">
        <v>35</v>
      </c>
      <c r="B81" s="25" t="s">
        <v>86</v>
      </c>
      <c r="C81" s="6" t="s">
        <v>87</v>
      </c>
      <c r="D81" s="7" t="s">
        <v>44</v>
      </c>
      <c r="E81" s="7"/>
      <c r="F81" s="7"/>
      <c r="G81" s="7"/>
      <c r="H81" s="7"/>
      <c r="I81" s="7"/>
    </row>
    <row r="82" spans="1:9" s="8" customFormat="1" ht="40.5" x14ac:dyDescent="0.25">
      <c r="A82" s="27" t="s">
        <v>66</v>
      </c>
      <c r="B82" s="24" t="s">
        <v>88</v>
      </c>
      <c r="C82" s="45" t="s">
        <v>106</v>
      </c>
      <c r="D82" s="45"/>
      <c r="E82" s="45"/>
      <c r="F82" s="45"/>
      <c r="G82" s="45"/>
      <c r="H82" s="11" t="s">
        <v>47</v>
      </c>
      <c r="I82" s="10">
        <f>704.54</f>
        <v>704.54</v>
      </c>
    </row>
    <row r="83" spans="1:9" s="4" customFormat="1" ht="18.75" customHeight="1" x14ac:dyDescent="0.25">
      <c r="A83" s="33" t="s">
        <v>36</v>
      </c>
      <c r="B83" s="30" t="s">
        <v>40</v>
      </c>
      <c r="C83" s="50" t="s">
        <v>39</v>
      </c>
      <c r="D83" s="50"/>
      <c r="E83" s="50"/>
      <c r="F83" s="50"/>
      <c r="G83" s="50"/>
      <c r="H83" s="50"/>
      <c r="I83" s="50"/>
    </row>
    <row r="84" spans="1:9" s="8" customFormat="1" ht="13.5" x14ac:dyDescent="0.25">
      <c r="A84" s="28" t="s">
        <v>37</v>
      </c>
      <c r="B84" s="25"/>
      <c r="C84" s="6" t="s">
        <v>41</v>
      </c>
      <c r="D84" s="7"/>
      <c r="E84" s="7"/>
      <c r="F84" s="7"/>
      <c r="G84" s="7"/>
      <c r="H84" s="7"/>
      <c r="I84" s="7"/>
    </row>
    <row r="85" spans="1:9" s="8" customFormat="1" ht="27" x14ac:dyDescent="0.25">
      <c r="A85" s="27" t="s">
        <v>67</v>
      </c>
      <c r="B85" s="24" t="s">
        <v>38</v>
      </c>
      <c r="C85" s="45" t="s">
        <v>42</v>
      </c>
      <c r="D85" s="45"/>
      <c r="E85" s="45"/>
      <c r="F85" s="45"/>
      <c r="G85" s="45"/>
      <c r="H85" s="11" t="s">
        <v>43</v>
      </c>
      <c r="I85" s="10">
        <v>2</v>
      </c>
    </row>
  </sheetData>
  <mergeCells count="32">
    <mergeCell ref="C82:G82"/>
    <mergeCell ref="C83:I83"/>
    <mergeCell ref="C85:G85"/>
    <mergeCell ref="C73:I73"/>
    <mergeCell ref="C75:G75"/>
    <mergeCell ref="C76:G76"/>
    <mergeCell ref="C77:I77"/>
    <mergeCell ref="C79:G79"/>
    <mergeCell ref="C80:I80"/>
    <mergeCell ref="C66:G66"/>
    <mergeCell ref="C67:G67"/>
    <mergeCell ref="C68:I68"/>
    <mergeCell ref="C70:G70"/>
    <mergeCell ref="C72:G72"/>
    <mergeCell ref="C65:G65"/>
    <mergeCell ref="G38:I38"/>
    <mergeCell ref="G39:I39"/>
    <mergeCell ref="D41:I41"/>
    <mergeCell ref="A55:I55"/>
    <mergeCell ref="A56:I56"/>
    <mergeCell ref="A47:I50"/>
    <mergeCell ref="C58:G58"/>
    <mergeCell ref="C59:G59"/>
    <mergeCell ref="C60:I60"/>
    <mergeCell ref="C62:G62"/>
    <mergeCell ref="C63:G63"/>
    <mergeCell ref="G2:H5"/>
    <mergeCell ref="A13:I13"/>
    <mergeCell ref="B25:E30"/>
    <mergeCell ref="G37:I37"/>
    <mergeCell ref="A33:I33"/>
    <mergeCell ref="A10:I10"/>
  </mergeCells>
  <pageMargins left="0.7" right="0.7" top="0.75" bottom="0.75" header="0.3" footer="0.3"/>
  <pageSetup paperSize="9" scale="80" orientation="portrait" r:id="rId1"/>
  <rowBreaks count="1" manualBreakCount="1">
    <brk id="57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38FFC-AF5E-46A2-BF4F-584BB246357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Inwestorski</vt:lpstr>
      <vt:lpstr>Przedmiar</vt:lpstr>
      <vt:lpstr>Arkusz1</vt:lpstr>
      <vt:lpstr>Przedmiar!Obszar_wydruku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Mokwiski</dc:creator>
  <cp:lastModifiedBy>Gmina Pszczew</cp:lastModifiedBy>
  <cp:lastPrinted>2026-02-19T13:26:41Z</cp:lastPrinted>
  <dcterms:created xsi:type="dcterms:W3CDTF">2023-11-06T09:35:41Z</dcterms:created>
  <dcterms:modified xsi:type="dcterms:W3CDTF">2026-08-24T09:07:17Z</dcterms:modified>
</cp:coreProperties>
</file>