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BUDOWY 2026\Fontanny 26-27\Przetarg fontanny 26-27\"/>
    </mc:Choice>
  </mc:AlternateContent>
  <xr:revisionPtr revIDLastSave="0" documentId="13_ncr:1_{3187892F-A417-4764-A046-C0E2B4DD8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cenowy" sheetId="9" r:id="rId1"/>
  </sheets>
  <definedNames>
    <definedName name="_xlnm.Print_Area" localSheetId="0">'Formularz cenowy'!$A$1:$H$38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9" l="1"/>
  <c r="G31" i="9"/>
  <c r="G5" i="9" l="1"/>
  <c r="G17" i="9"/>
  <c r="G16" i="9"/>
  <c r="G6" i="9"/>
  <c r="G7" i="9"/>
  <c r="G8" i="9"/>
  <c r="G9" i="9"/>
  <c r="G10" i="9"/>
  <c r="G11" i="9"/>
  <c r="G12" i="9"/>
  <c r="G13" i="9"/>
  <c r="G14" i="9"/>
  <c r="G15" i="9"/>
  <c r="G19" i="9"/>
  <c r="G30" i="9" l="1"/>
  <c r="G32" i="9"/>
  <c r="G29" i="9"/>
  <c r="G28" i="9"/>
  <c r="G27" i="9"/>
  <c r="G26" i="9"/>
  <c r="G25" i="9"/>
  <c r="G24" i="9"/>
  <c r="G23" i="9"/>
  <c r="G22" i="9"/>
  <c r="G21" i="9"/>
  <c r="G20" i="9"/>
  <c r="G33" i="9" l="1"/>
  <c r="G34" i="9" s="1"/>
  <c r="G35" i="9" s="1"/>
</calcChain>
</file>

<file path=xl/sharedStrings.xml><?xml version="1.0" encoding="utf-8"?>
<sst xmlns="http://schemas.openxmlformats.org/spreadsheetml/2006/main" count="66" uniqueCount="43">
  <si>
    <t>Lp.</t>
  </si>
  <si>
    <t>Rodzaj prac</t>
  </si>
  <si>
    <t>Wartość (netto)</t>
  </si>
  <si>
    <t>Uruchomienie fontanny</t>
  </si>
  <si>
    <t>Komplet czynności przy jednej fontannie</t>
  </si>
  <si>
    <t>miesiąc</t>
  </si>
  <si>
    <t xml:space="preserve">Zabezpieczenie fontanny na okres zimowy </t>
  </si>
  <si>
    <t>SUMA NETTO</t>
  </si>
  <si>
    <t>VAT</t>
  </si>
  <si>
    <t>SUMA BRUTTO</t>
  </si>
  <si>
    <t>Oczyszczenie niecek fontann z kamienia</t>
  </si>
  <si>
    <r>
      <t>m</t>
    </r>
    <r>
      <rPr>
        <vertAlign val="superscript"/>
        <sz val="11"/>
        <color theme="1"/>
        <rFont val="Times New Roman"/>
        <family val="1"/>
        <charset val="238"/>
      </rPr>
      <t>2</t>
    </r>
  </si>
  <si>
    <t>Ilość / okres</t>
  </si>
  <si>
    <t>Jednostka miary / częstotliwości</t>
  </si>
  <si>
    <t>Bieżące utrzymanie fontanny w Parku Papieskim</t>
  </si>
  <si>
    <t>Bieżące utrzymanie fontanny przed Instytutem Muzyki UR</t>
  </si>
  <si>
    <t>Bieżące utrzymanie fontanny na Placu Wolności</t>
  </si>
  <si>
    <t>Bieżące utrzymanie fontanny przy ul. Raginisa</t>
  </si>
  <si>
    <t xml:space="preserve">Wymiana spoinowania i doklejenie odspojonych elementów kamiennych fontann wraz z uszczelnieniem  </t>
  </si>
  <si>
    <t>Bieżące utrzymanie fontanny w Parku Miejskim                im. „Solidarności”</t>
  </si>
  <si>
    <t>Bieżące utrzymanie fontanny na stawie w Parku im.  Wł. Szafera na Słocinie</t>
  </si>
  <si>
    <t>Bieżące utrzymanie fontanny pomiędzy ul. Króla Kazimierza i ul. Słowackiego</t>
  </si>
  <si>
    <t>Bieżące utrzymanie fontanny statycznej – okrągłej pomiędzy Al. Cieplińskiego i ul. Pułaskiego</t>
  </si>
  <si>
    <t>Bieżące utrzymanie fontanny kaskadowej  pomiędzy Al. Cieplińskiego i ul. Pułaskiego</t>
  </si>
  <si>
    <t>Bieżące utrzymanie fontanny (stawu) w Parku Miejskim im. „Solidarności”</t>
  </si>
  <si>
    <t>Zimowa kontrola maszynowni fontanny w Parku Papieskim</t>
  </si>
  <si>
    <t xml:space="preserve">codziennie </t>
  </si>
  <si>
    <t>Zimowa kontrola maszynowni fontanny pomiędzy ul. Króla Kazimierza i ul. Słowackiego</t>
  </si>
  <si>
    <t>1 raz w tygodniu</t>
  </si>
  <si>
    <t>Zimowa kontrola maszynowni fontanny statycznej – okrągłej  pomiędzy Al. Cieplińskiego i ul. Pułaskiego</t>
  </si>
  <si>
    <t>Zimowa kontrola maszynowni fontanny kaskadowej  pomiędzy Al. Cieplińskiego i ul. Pułaskiego</t>
  </si>
  <si>
    <t>Zimowa kontrola maszynowni fontanny w Parku Miejskim im. „Solidarności”</t>
  </si>
  <si>
    <t>Zimowa kontrola maszynowni fontanny (stawu) w Parku Miejskim im. „Solidarności”</t>
  </si>
  <si>
    <t>Zimowa kontrola maszynowni fontanny przed Instytutem Muzyki UR</t>
  </si>
  <si>
    <t>Zimowa kontrola maszynowni fontanny na Placu Wolności</t>
  </si>
  <si>
    <t>Zimowa kontrola maszynowni fontanny przy ul. Raginisa</t>
  </si>
  <si>
    <t>Zimowa kontrola maszynowni fontanny na Pl. Dworcowym</t>
  </si>
  <si>
    <t>Bieżące utrzymanie fontanny na Pl. Dworcowym</t>
  </si>
  <si>
    <t>FORMULARZ CENOWY</t>
  </si>
  <si>
    <r>
      <t xml:space="preserve">Cena </t>
    </r>
    <r>
      <rPr>
        <b/>
        <sz val="9"/>
        <color theme="1"/>
        <rFont val="Times New Roman"/>
        <family val="1"/>
        <charset val="238"/>
      </rPr>
      <t>jednostkowa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(netto)</t>
    </r>
  </si>
  <si>
    <t>Zimowa kontrola fontanny przy ul. Rejtana</t>
  </si>
  <si>
    <t>Bieżące utrzymanie fontanny przy ul. Rejtana</t>
  </si>
  <si>
    <t>Wykonanie badań laboratoryjnych wody pod kątem występowania bakterii legionelli,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</si>
</sst>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4" fontId="0" fillId="0" borderId="0" xfId="0" applyNumberFormat="1"/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2" fillId="0" borderId="7" xfId="0" applyNumberFormat="1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4" fillId="0" borderId="0" xfId="0" applyNumberFormat="1" applyFont="1"/>
    <xf numFmtId="44" fontId="2" fillId="0" borderId="3" xfId="0" applyNumberFormat="1" applyFont="1" applyBorder="1" applyAlignment="1">
      <alignment horizontal="right" vertical="top" wrapText="1"/>
    </xf>
    <xf numFmtId="44" fontId="2" fillId="0" borderId="1" xfId="0" applyNumberFormat="1" applyFont="1" applyBorder="1" applyAlignment="1">
      <alignment horizontal="righ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4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2" fillId="0" borderId="13" xfId="0" applyNumberFormat="1" applyFont="1" applyBorder="1" applyAlignment="1">
      <alignment horizontal="right" vertical="top" wrapText="1"/>
    </xf>
    <xf numFmtId="44" fontId="2" fillId="0" borderId="14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justify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horizontal="center" vertical="center" wrapText="1"/>
    </xf>
    <xf numFmtId="44" fontId="4" fillId="3" borderId="9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44" fontId="4" fillId="0" borderId="0" xfId="0" applyNumberFormat="1" applyFont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justify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4" fontId="4" fillId="4" borderId="4" xfId="0" applyNumberFormat="1" applyFont="1" applyFill="1" applyBorder="1" applyAlignment="1">
      <alignment horizontal="center" vertical="center" wrapText="1"/>
    </xf>
    <xf numFmtId="44" fontId="4" fillId="4" borderId="9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justify" vertical="center"/>
    </xf>
    <xf numFmtId="44" fontId="2" fillId="0" borderId="6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F850-2BAE-421F-A0FF-5AAC60B2453B}">
  <dimension ref="B2:J49"/>
  <sheetViews>
    <sheetView tabSelected="1" view="pageBreakPreview" topLeftCell="A28" zoomScaleNormal="100" zoomScaleSheetLayoutView="100" workbookViewId="0">
      <selection activeCell="F18" sqref="F18"/>
    </sheetView>
  </sheetViews>
  <sheetFormatPr defaultRowHeight="14.25"/>
  <cols>
    <col min="1" max="1" width="1.75" customWidth="1"/>
    <col min="2" max="2" width="3.75" customWidth="1"/>
    <col min="3" max="3" width="41.75" customWidth="1"/>
    <col min="4" max="4" width="17.875" customWidth="1"/>
    <col min="5" max="5" width="10.125" customWidth="1"/>
    <col min="6" max="6" width="11.875" style="1" customWidth="1"/>
    <col min="7" max="7" width="13.75" style="1" customWidth="1"/>
    <col min="8" max="8" width="1.75" customWidth="1"/>
    <col min="9" max="11" width="13.125" bestFit="1" customWidth="1"/>
  </cols>
  <sheetData>
    <row r="2" spans="2:10" ht="18.75">
      <c r="B2" s="56" t="s">
        <v>38</v>
      </c>
      <c r="C2" s="56"/>
      <c r="D2" s="56"/>
      <c r="E2" s="56"/>
      <c r="F2" s="56"/>
      <c r="G2" s="56"/>
    </row>
    <row r="3" spans="2:10" ht="9.75" customHeight="1" thickBot="1">
      <c r="B3" s="9"/>
      <c r="C3" s="9"/>
      <c r="D3" s="9"/>
      <c r="E3" s="9"/>
      <c r="F3" s="9"/>
      <c r="G3" s="9"/>
    </row>
    <row r="4" spans="2:10" ht="42.75">
      <c r="B4" s="5" t="s">
        <v>0</v>
      </c>
      <c r="C4" s="6" t="s">
        <v>1</v>
      </c>
      <c r="D4" s="6" t="s">
        <v>13</v>
      </c>
      <c r="E4" s="6" t="s">
        <v>12</v>
      </c>
      <c r="F4" s="48" t="s">
        <v>39</v>
      </c>
      <c r="G4" s="7" t="s">
        <v>2</v>
      </c>
    </row>
    <row r="5" spans="2:10" ht="30">
      <c r="B5" s="13">
        <v>1</v>
      </c>
      <c r="C5" s="20" t="s">
        <v>25</v>
      </c>
      <c r="D5" s="14" t="s">
        <v>26</v>
      </c>
      <c r="E5" s="21">
        <v>121</v>
      </c>
      <c r="F5" s="15"/>
      <c r="G5" s="16">
        <f t="shared" ref="G5:G32" si="0">F5*E5</f>
        <v>0</v>
      </c>
    </row>
    <row r="6" spans="2:10" ht="30">
      <c r="B6" s="13">
        <v>2</v>
      </c>
      <c r="C6" s="20" t="s">
        <v>27</v>
      </c>
      <c r="D6" s="22" t="s">
        <v>28</v>
      </c>
      <c r="E6" s="23">
        <v>17</v>
      </c>
      <c r="F6" s="15"/>
      <c r="G6" s="16">
        <f t="shared" si="0"/>
        <v>0</v>
      </c>
    </row>
    <row r="7" spans="2:10" ht="30">
      <c r="B7" s="13">
        <v>3</v>
      </c>
      <c r="C7" s="20" t="s">
        <v>29</v>
      </c>
      <c r="D7" s="24" t="s">
        <v>28</v>
      </c>
      <c r="E7" s="14">
        <v>17</v>
      </c>
      <c r="F7" s="15"/>
      <c r="G7" s="16">
        <f t="shared" si="0"/>
        <v>0</v>
      </c>
    </row>
    <row r="8" spans="2:10" ht="30">
      <c r="B8" s="13">
        <v>4</v>
      </c>
      <c r="C8" s="20" t="s">
        <v>30</v>
      </c>
      <c r="D8" s="25" t="s">
        <v>28</v>
      </c>
      <c r="E8" s="26">
        <v>17</v>
      </c>
      <c r="F8" s="15"/>
      <c r="G8" s="16">
        <f t="shared" si="0"/>
        <v>0</v>
      </c>
    </row>
    <row r="9" spans="2:10" ht="30">
      <c r="B9" s="13">
        <v>5</v>
      </c>
      <c r="C9" s="27" t="s">
        <v>31</v>
      </c>
      <c r="D9" s="14" t="s">
        <v>28</v>
      </c>
      <c r="E9" s="28">
        <v>17</v>
      </c>
      <c r="F9" s="15"/>
      <c r="G9" s="16">
        <f t="shared" si="0"/>
        <v>0</v>
      </c>
    </row>
    <row r="10" spans="2:10" ht="30">
      <c r="B10" s="13">
        <v>6</v>
      </c>
      <c r="C10" s="29" t="s">
        <v>32</v>
      </c>
      <c r="D10" s="22" t="s">
        <v>28</v>
      </c>
      <c r="E10" s="23">
        <v>17</v>
      </c>
      <c r="F10" s="15"/>
      <c r="G10" s="16">
        <f t="shared" si="0"/>
        <v>0</v>
      </c>
    </row>
    <row r="11" spans="2:10" ht="30">
      <c r="B11" s="13">
        <v>7</v>
      </c>
      <c r="C11" s="29" t="s">
        <v>33</v>
      </c>
      <c r="D11" s="22" t="s">
        <v>28</v>
      </c>
      <c r="E11" s="23">
        <v>17</v>
      </c>
      <c r="F11" s="15"/>
      <c r="G11" s="16">
        <f t="shared" si="0"/>
        <v>0</v>
      </c>
    </row>
    <row r="12" spans="2:10" ht="30">
      <c r="B12" s="13">
        <v>8</v>
      </c>
      <c r="C12" s="29" t="s">
        <v>34</v>
      </c>
      <c r="D12" s="22" t="s">
        <v>28</v>
      </c>
      <c r="E12" s="23">
        <v>17</v>
      </c>
      <c r="F12" s="15"/>
      <c r="G12" s="16">
        <f t="shared" si="0"/>
        <v>0</v>
      </c>
    </row>
    <row r="13" spans="2:10" ht="30">
      <c r="B13" s="13">
        <v>9</v>
      </c>
      <c r="C13" s="29" t="s">
        <v>35</v>
      </c>
      <c r="D13" s="22" t="s">
        <v>28</v>
      </c>
      <c r="E13" s="23">
        <v>17</v>
      </c>
      <c r="F13" s="15"/>
      <c r="G13" s="16">
        <f t="shared" si="0"/>
        <v>0</v>
      </c>
      <c r="I13" s="1"/>
      <c r="J13" s="1"/>
    </row>
    <row r="14" spans="2:10" ht="30">
      <c r="B14" s="13">
        <v>10</v>
      </c>
      <c r="C14" s="20" t="s">
        <v>36</v>
      </c>
      <c r="D14" s="22" t="s">
        <v>28</v>
      </c>
      <c r="E14" s="23">
        <v>17</v>
      </c>
      <c r="F14" s="15"/>
      <c r="G14" s="16">
        <f t="shared" si="0"/>
        <v>0</v>
      </c>
      <c r="I14" s="1"/>
      <c r="J14" s="1"/>
    </row>
    <row r="15" spans="2:10" ht="15">
      <c r="B15" s="13">
        <v>11</v>
      </c>
      <c r="C15" s="20" t="s">
        <v>40</v>
      </c>
      <c r="D15" s="14" t="s">
        <v>28</v>
      </c>
      <c r="E15" s="23">
        <v>17</v>
      </c>
      <c r="F15" s="15"/>
      <c r="G15" s="16">
        <f t="shared" si="0"/>
        <v>0</v>
      </c>
      <c r="I15" s="1"/>
      <c r="J15" s="1"/>
    </row>
    <row r="16" spans="2:10" ht="30">
      <c r="B16" s="41">
        <v>12</v>
      </c>
      <c r="C16" s="42" t="s">
        <v>18</v>
      </c>
      <c r="D16" s="43" t="s">
        <v>11</v>
      </c>
      <c r="E16" s="44">
        <v>10</v>
      </c>
      <c r="F16" s="45"/>
      <c r="G16" s="46">
        <f t="shared" si="0"/>
        <v>0</v>
      </c>
      <c r="I16" s="1"/>
      <c r="J16" s="1"/>
    </row>
    <row r="17" spans="2:10" ht="18">
      <c r="B17" s="41">
        <v>13</v>
      </c>
      <c r="C17" s="47" t="s">
        <v>10</v>
      </c>
      <c r="D17" s="43" t="s">
        <v>11</v>
      </c>
      <c r="E17" s="44">
        <v>6</v>
      </c>
      <c r="F17" s="45"/>
      <c r="G17" s="46">
        <f t="shared" si="0"/>
        <v>0</v>
      </c>
      <c r="I17" s="1"/>
      <c r="J17" s="1"/>
    </row>
    <row r="18" spans="2:10" ht="30">
      <c r="B18" s="41">
        <v>14</v>
      </c>
      <c r="C18" s="47" t="s">
        <v>42</v>
      </c>
      <c r="D18" s="49" t="s">
        <v>4</v>
      </c>
      <c r="E18" s="44">
        <v>11</v>
      </c>
      <c r="F18" s="45"/>
      <c r="G18" s="46">
        <f t="shared" si="0"/>
        <v>0</v>
      </c>
      <c r="I18" s="1"/>
      <c r="J18" s="1"/>
    </row>
    <row r="19" spans="2:10" ht="30">
      <c r="B19" s="31">
        <v>15</v>
      </c>
      <c r="C19" s="32" t="s">
        <v>3</v>
      </c>
      <c r="D19" s="33" t="s">
        <v>4</v>
      </c>
      <c r="E19" s="34">
        <v>12</v>
      </c>
      <c r="F19" s="35"/>
      <c r="G19" s="36">
        <f t="shared" si="0"/>
        <v>0</v>
      </c>
    </row>
    <row r="20" spans="2:10" ht="15">
      <c r="B20" s="30">
        <v>16</v>
      </c>
      <c r="C20" s="2" t="s">
        <v>14</v>
      </c>
      <c r="D20" s="3" t="s">
        <v>5</v>
      </c>
      <c r="E20" s="3">
        <v>8</v>
      </c>
      <c r="F20" s="4"/>
      <c r="G20" s="8">
        <f t="shared" si="0"/>
        <v>0</v>
      </c>
    </row>
    <row r="21" spans="2:10" ht="30">
      <c r="B21" s="30">
        <v>17</v>
      </c>
      <c r="C21" s="2" t="s">
        <v>21</v>
      </c>
      <c r="D21" s="3" t="s">
        <v>5</v>
      </c>
      <c r="E21" s="3">
        <v>8</v>
      </c>
      <c r="F21" s="4"/>
      <c r="G21" s="8">
        <f t="shared" si="0"/>
        <v>0</v>
      </c>
    </row>
    <row r="22" spans="2:10" ht="30">
      <c r="B22" s="30">
        <v>18</v>
      </c>
      <c r="C22" s="2" t="s">
        <v>22</v>
      </c>
      <c r="D22" s="3" t="s">
        <v>5</v>
      </c>
      <c r="E22" s="3">
        <v>8</v>
      </c>
      <c r="F22" s="4"/>
      <c r="G22" s="8">
        <f t="shared" si="0"/>
        <v>0</v>
      </c>
    </row>
    <row r="23" spans="2:10" ht="30">
      <c r="B23" s="30">
        <v>19</v>
      </c>
      <c r="C23" s="2" t="s">
        <v>23</v>
      </c>
      <c r="D23" s="3" t="s">
        <v>5</v>
      </c>
      <c r="E23" s="3">
        <v>8</v>
      </c>
      <c r="F23" s="4"/>
      <c r="G23" s="8">
        <f t="shared" si="0"/>
        <v>0</v>
      </c>
      <c r="I23" s="1"/>
    </row>
    <row r="24" spans="2:10" ht="30">
      <c r="B24" s="30">
        <v>20</v>
      </c>
      <c r="C24" s="2" t="s">
        <v>19</v>
      </c>
      <c r="D24" s="3" t="s">
        <v>5</v>
      </c>
      <c r="E24" s="3">
        <v>8</v>
      </c>
      <c r="F24" s="4"/>
      <c r="G24" s="8">
        <f t="shared" si="0"/>
        <v>0</v>
      </c>
      <c r="I24" s="1"/>
    </row>
    <row r="25" spans="2:10" ht="30">
      <c r="B25" s="30">
        <v>21</v>
      </c>
      <c r="C25" s="2" t="s">
        <v>24</v>
      </c>
      <c r="D25" s="3" t="s">
        <v>5</v>
      </c>
      <c r="E25" s="3">
        <v>8</v>
      </c>
      <c r="F25" s="4"/>
      <c r="G25" s="8">
        <f t="shared" si="0"/>
        <v>0</v>
      </c>
    </row>
    <row r="26" spans="2:10" ht="30">
      <c r="B26" s="30">
        <v>22</v>
      </c>
      <c r="C26" s="2" t="s">
        <v>15</v>
      </c>
      <c r="D26" s="3" t="s">
        <v>5</v>
      </c>
      <c r="E26" s="3">
        <v>8</v>
      </c>
      <c r="F26" s="4"/>
      <c r="G26" s="8">
        <f t="shared" si="0"/>
        <v>0</v>
      </c>
    </row>
    <row r="27" spans="2:10" ht="19.5" customHeight="1">
      <c r="B27" s="30">
        <v>23</v>
      </c>
      <c r="C27" s="2" t="s">
        <v>16</v>
      </c>
      <c r="D27" s="3" t="s">
        <v>5</v>
      </c>
      <c r="E27" s="3">
        <v>2</v>
      </c>
      <c r="F27" s="4"/>
      <c r="G27" s="8">
        <f t="shared" si="0"/>
        <v>0</v>
      </c>
    </row>
    <row r="28" spans="2:10" ht="19.5" customHeight="1">
      <c r="B28" s="30">
        <v>24</v>
      </c>
      <c r="C28" s="2" t="s">
        <v>17</v>
      </c>
      <c r="D28" s="3" t="s">
        <v>5</v>
      </c>
      <c r="E28" s="3">
        <v>2</v>
      </c>
      <c r="F28" s="4"/>
      <c r="G28" s="8">
        <f t="shared" si="0"/>
        <v>0</v>
      </c>
    </row>
    <row r="29" spans="2:10" ht="30">
      <c r="B29" s="30">
        <v>25</v>
      </c>
      <c r="C29" s="2" t="s">
        <v>20</v>
      </c>
      <c r="D29" s="3" t="s">
        <v>5</v>
      </c>
      <c r="E29" s="3">
        <v>8</v>
      </c>
      <c r="F29" s="4"/>
      <c r="G29" s="8">
        <f t="shared" si="0"/>
        <v>0</v>
      </c>
    </row>
    <row r="30" spans="2:10" ht="15">
      <c r="B30" s="30">
        <v>26</v>
      </c>
      <c r="C30" s="2" t="s">
        <v>37</v>
      </c>
      <c r="D30" s="3" t="s">
        <v>5</v>
      </c>
      <c r="E30" s="3">
        <v>8</v>
      </c>
      <c r="F30" s="4"/>
      <c r="G30" s="8">
        <f t="shared" si="0"/>
        <v>0</v>
      </c>
    </row>
    <row r="31" spans="2:10" ht="15">
      <c r="B31" s="30">
        <v>27</v>
      </c>
      <c r="C31" s="2" t="s">
        <v>41</v>
      </c>
      <c r="D31" s="3" t="s">
        <v>5</v>
      </c>
      <c r="E31" s="3">
        <v>8</v>
      </c>
      <c r="F31" s="4"/>
      <c r="G31" s="8">
        <f t="shared" ref="G31" si="1">F31*E31</f>
        <v>0</v>
      </c>
    </row>
    <row r="32" spans="2:10" ht="30">
      <c r="B32" s="31">
        <v>28</v>
      </c>
      <c r="C32" s="37" t="s">
        <v>6</v>
      </c>
      <c r="D32" s="34" t="s">
        <v>4</v>
      </c>
      <c r="E32" s="34">
        <v>12</v>
      </c>
      <c r="F32" s="35"/>
      <c r="G32" s="36">
        <f t="shared" si="0"/>
        <v>0</v>
      </c>
    </row>
    <row r="33" spans="2:9" ht="15.75" customHeight="1" thickBot="1">
      <c r="B33" s="50" t="s">
        <v>7</v>
      </c>
      <c r="C33" s="51"/>
      <c r="D33" s="51"/>
      <c r="E33" s="52"/>
      <c r="F33" s="18"/>
      <c r="G33" s="19">
        <f>SUM(G5:G32)</f>
        <v>0</v>
      </c>
    </row>
    <row r="34" spans="2:9" ht="15.75" customHeight="1" thickBot="1">
      <c r="B34" s="53" t="s">
        <v>8</v>
      </c>
      <c r="C34" s="54"/>
      <c r="D34" s="54"/>
      <c r="E34" s="55"/>
      <c r="F34" s="11"/>
      <c r="G34" s="12">
        <f>G33*0.23</f>
        <v>0</v>
      </c>
    </row>
    <row r="35" spans="2:9" ht="15.75" customHeight="1" thickBot="1">
      <c r="B35" s="53" t="s">
        <v>9</v>
      </c>
      <c r="C35" s="54"/>
      <c r="D35" s="54"/>
      <c r="E35" s="55"/>
      <c r="F35" s="11"/>
      <c r="G35" s="12">
        <f>G33+G34</f>
        <v>0</v>
      </c>
    </row>
    <row r="37" spans="2:9" ht="15">
      <c r="F37" s="10"/>
    </row>
    <row r="39" spans="2:9" ht="15">
      <c r="G39" s="10"/>
      <c r="I39" s="1"/>
    </row>
    <row r="40" spans="2:9" ht="15">
      <c r="G40" s="10"/>
    </row>
    <row r="46" spans="2:9" ht="15">
      <c r="B46" s="38"/>
      <c r="C46" s="39"/>
      <c r="D46" s="17"/>
      <c r="E46" s="17"/>
      <c r="F46" s="40"/>
      <c r="G46" s="40"/>
    </row>
    <row r="47" spans="2:9" ht="15">
      <c r="B47" s="38"/>
      <c r="C47" s="39"/>
      <c r="D47" s="17"/>
      <c r="E47" s="17"/>
      <c r="F47" s="40"/>
      <c r="G47" s="40"/>
    </row>
    <row r="48" spans="2:9" ht="15">
      <c r="B48" s="38"/>
      <c r="C48" s="39"/>
      <c r="D48" s="17"/>
      <c r="E48" s="17"/>
      <c r="F48" s="40"/>
      <c r="G48" s="40"/>
    </row>
    <row r="49" spans="2:7" ht="15">
      <c r="B49" s="38"/>
      <c r="C49" s="39"/>
      <c r="D49" s="17"/>
      <c r="E49" s="17"/>
      <c r="F49" s="40"/>
      <c r="G49" s="40"/>
    </row>
  </sheetData>
  <mergeCells count="4">
    <mergeCell ref="B33:E33"/>
    <mergeCell ref="B34:E34"/>
    <mergeCell ref="B35:E35"/>
    <mergeCell ref="B2:G2"/>
  </mergeCells>
  <pageMargins left="0.62992125984251968" right="0.59055118110236227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M.Z.D.i Z.</dc:creator>
  <cp:lastModifiedBy>aruszel</cp:lastModifiedBy>
  <cp:lastPrinted>2025-08-13T10:19:58Z</cp:lastPrinted>
  <dcterms:created xsi:type="dcterms:W3CDTF">2013-03-01T07:56:06Z</dcterms:created>
  <dcterms:modified xsi:type="dcterms:W3CDTF">2026-08-17T11:12:32Z</dcterms:modified>
</cp:coreProperties>
</file>