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Zamowienia\_Pliki - Hania M\0 - Przetargi 2026\65-2026 Serwety i wyroby włokninowe\"/>
    </mc:Choice>
  </mc:AlternateContent>
  <xr:revisionPtr revIDLastSave="0" documentId="13_ncr:1_{2E36DFA9-E7EE-49C5-8711-A592F0722A3A}" xr6:coauthVersionLast="47" xr6:coauthVersionMax="47" xr10:uidLastSave="{00000000-0000-0000-0000-000000000000}"/>
  <bookViews>
    <workbookView xWindow="-28920" yWindow="-120" windowWidth="29040" windowHeight="15720" activeTab="4" xr2:uid="{12733638-8620-4540-845D-CE4ED8FE171E}"/>
  </bookViews>
  <sheets>
    <sheet name="Pakiet 1" sheetId="1" r:id="rId1"/>
    <sheet name="Pakiet 2" sheetId="4" r:id="rId2"/>
    <sheet name="Pakiet 3" sheetId="8" r:id="rId3"/>
    <sheet name="Pakiet 4" sheetId="5" r:id="rId4"/>
    <sheet name="Pakiet 5" sheetId="6" r:id="rId5"/>
    <sheet name="Pakiet 6" sheetId="7" r:id="rId6"/>
    <sheet name="Pakiet 7" sheetId="9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F5" i="1"/>
  <c r="H9" i="8"/>
  <c r="F9" i="8"/>
  <c r="H7" i="4"/>
  <c r="F6" i="7" l="1"/>
  <c r="F7" i="4"/>
  <c r="F6" i="1"/>
  <c r="F8" i="5" l="1"/>
</calcChain>
</file>

<file path=xl/sharedStrings.xml><?xml version="1.0" encoding="utf-8"?>
<sst xmlns="http://schemas.openxmlformats.org/spreadsheetml/2006/main" count="143" uniqueCount="52">
  <si>
    <t>CPV</t>
  </si>
  <si>
    <t>Lp.</t>
  </si>
  <si>
    <t>Opis przedmiotu zamówienia</t>
  </si>
  <si>
    <t>Cena jedn. netto</t>
  </si>
  <si>
    <t>Wartość netto</t>
  </si>
  <si>
    <t>Stawka VAT %</t>
  </si>
  <si>
    <t>Wartość brutto</t>
  </si>
  <si>
    <t>Producent</t>
  </si>
  <si>
    <t>nr katalogowy</t>
  </si>
  <si>
    <t>Nazwa handlowa</t>
  </si>
  <si>
    <t>RAZEM</t>
  </si>
  <si>
    <t>,</t>
  </si>
  <si>
    <t>Ilość kpl.</t>
  </si>
  <si>
    <t xml:space="preserve">Serweta operacyjna jałowe z gazy min. 17N, 4W, posiadające element kontrastujący w promieniach RTG, z tasiemką
Rozmiar: 46x46cm ±2cm, a 2szt.
</t>
  </si>
  <si>
    <t>Serweta operacyjna jałowe z gazy min. 17N, 4W, posiadające element kontrastujący w promieniach RTG, z tasiemką
Rozmiar: 46x46cm ±2cm, a 5 szt.</t>
  </si>
  <si>
    <t>Ilość op.</t>
  </si>
  <si>
    <t>Ilość szt.</t>
  </si>
  <si>
    <t>33140000-3 - Materiały medyczne</t>
  </si>
  <si>
    <t>Uwaga tolerancja rozmiarów +/- 5% chyba że powyżej zanaczono inaczej</t>
  </si>
  <si>
    <t>Oferowany produkt-parametry</t>
  </si>
  <si>
    <t>Pakiet 1  - Serwety operacyjne z torbą na płyny</t>
  </si>
  <si>
    <t xml:space="preserve">Sterylna serweta (pod pacjenta) wykonana z laminatu dwuwarstwowego (włóknina polipropylenowa i folia polietylenowa) o minimalnej gramaturze 57,5 g/m2 posiadająca zakładkę do aseptycznej aplikacji serwety pod pacjenta oraz torbę do zbiórki płynów w kształcie trójkąta ze sztywnikiem oraz podziałką ilościową. Laminat spełniający wymagania normy EN 13795 1-3.  </t>
  </si>
  <si>
    <t>Wymogi:</t>
  </si>
  <si>
    <t>Serwety muszą spełniać wymogi klasy IIa reguła 7</t>
  </si>
  <si>
    <t>Min. 2 etykiety typu TAG umożliwiające wklejanie do karty pacjenta</t>
  </si>
  <si>
    <t>Wyrób musi gwarantować aseptykę i bezpieczeństwo zabiegu operacyjnego</t>
  </si>
  <si>
    <t>Nazwa Wykonawcy:</t>
  </si>
  <si>
    <t>Pakiet 2 - Serwety operacyjne jałowe z gazy</t>
  </si>
  <si>
    <t>Serwety gazowe muszą spełniać wymogi klasy IIa reguła 7</t>
  </si>
  <si>
    <t>Jednorazowe pasy niesterylne do stabilizacji ciała lub kolana pacjenta składające się z trzech warstw (warstwa górna i dolna tkanina z włókna poliestrowego, warstwa środkowa: gąbka kompozytowa). W zestawie znajdują się 2 pasy o wymiarach: szerokość: 10cm (± 1cm), długość pierwszego - 84cm (± 1cm), długość drugiego - 71cm (± 1cm). Każda część pasa wyposażona w trwale zintegrowaną plastikową klamrę umożliwiającą bezpieczne mocowanie do stołu operacyjnego. Możliwość regulacji długości pasów. Produkt zgodny z normą EN ISO 13485:2016 lub równoważną.</t>
  </si>
  <si>
    <t>Mata podłogowa wysoko chłonna wykonana z chłonnej włókniny. Mata posiada wyraźne pikowania, dzięki którym szybciej odprowadza wilgoć.  Polietylenowy spód na całej długości maty wykonany z antypoślizgowej folii, która utrzymuje matę chirurgiczną na miejscu i zapobiega plamieniu podłogi przez płyny. 
Rozmiar 71 cm x 102 cm, Gramatura: 370 g/m2.  Chłonność 2.2 l / m2</t>
  </si>
  <si>
    <t>Mata podłogowa wysoko chłonna wykonana z chłonnej włókniny. Mata posiada wyraźne pikowania, dzięki którym szybciej odprowadza wilgoć.  Polietylenowy spód na całej długości maty wykonany z antypoślizgowej folii, która utrzymuje matę chirurgiczną na miejscu i zapobiega plamieniu podłogi przez płyny. 
Rozmiar 71 cm x 142 cm, Gramatura: 350 g/m2.  Chłonność 3 l / m2</t>
  </si>
  <si>
    <t>Jednorazowy transportowy podkład chłonny z 8 uchwytami, służący do przenoszenia, przemieszczania lub ustawiania pacjenta. Nieprzepuszczający wilgoci podkład wykonany z oddychającej folii polietylenowej, polipropylenu oraz SAP. Rozmiar podkładu 80cm x 210cm, rozmiar warstwy chłonnej 65cm x 190cm (+/-2cm). Chłonność 4000ml bez pogorszenia właściwości nośnych po absorbcji. Produkt zgodny z EN ISO 11948-1 lub równoważną, Każdy podkład zapakowany pojedyńczo w worku foliowym opatrzonym etykietą umożliwiającą identyfikację po wyjęciu z opakowania zbiorczego.</t>
  </si>
  <si>
    <t>Prześcieradło ochronne  na  stół operacyjny   „duże”    
- kolor biały
- wymiary 100 x 235 cm (+/- 5 cm),
- wymiary strefy absorpcyjnej min. 85  x 200 cm
- absorbcja  &gt;3000 ml   NaCl 0,9% ( roztwór soli fizjologicznej)
- wykonana z paroprzepuszczalnego, nieprzemakalnego laminatu  trójwarstwowego, wewnątrz którego   znajduje się rdzeń chłonny. 
- warstwa podkładu, która ma bezpośrednią styczność ze stołem operacyjnym, powinna być wykonana z mocnej wytrzymałej na uszkodzenia mechaniczne włókniny polipropylenowej 
- warstwa podkładu „od pacjenta” powinna być trwale spojona z rdzeniem chłonnym, wykonana z miękkiej, pikowanej i przyjemnej dla skóry włókniny polipropylenowej 
- rdzeń chłonny dzięki swojej budowie, po zaabsorbowaniu płynów  pozostaje  suchy na po maksymalnie 5 minutach</t>
  </si>
  <si>
    <t xml:space="preserve">Jednorazowy, wysokochłonny podkład o właściwościach oddychających.  
Podkład złożony z: warstwy wierzchniej wykonanej z miękkiej włókniny, warstwy środkowej w postaci rdzenia chłonnego oraz warstwy spodniej wykonanej z oddychającego i odpornego na przemakanie laminatu składającego się z zadrukowanej folii PE oraz włókniny. 
Rdzeń chłonny wykonany z trzech warstw : dwie zewnętrzne z chłonnej warstwy papierowej oraz środkowa część wykonana z super chłonnego polimeru SAP oraz pulpy chłonnej.
 Szerokość : 100 cm; Długość : 210cm.
Wytrzymałość na rozciąganie :
- włóknina : MD 20-22N TD 9-10N
- folia PE : MD 10-12N TD 4-5N
- SMS : MD 160-180N TD 70-80N
- nośność : 150-170kg </t>
  </si>
  <si>
    <t>Prześcieradło przykrycia – repozycjonowanie pacjenta
- kolor biały
- wymiary 100 x 200 cm (+/- 5 cm)
-  wykonana z miękkiej, wytrzymałej na uszkodzenia mechaniczne włókniny typu spunlace o min. gramaturze 80 g/m2
- produkt niesterylny</t>
  </si>
  <si>
    <t>Próbki  po 2 szt. z każdej pozycji w celu dokonania oceny zgodności zaproponowanego asortymentu z opisem wymagań określonych przez Zamawiającego</t>
  </si>
  <si>
    <t>Pakiet 5 - Maski chirurgiczne</t>
  </si>
  <si>
    <t>Ochraniacze na buty, niejałowe, wykonane z polietynelu lub włokniny polipropylenowej, o gramaturze 30g/m2 lub 40g/m2, z wartwą antypoślizgową, ściągane gumką.
Przeznaczone do ochrony przed wnoszeniem zabrudzeń do pomieszczeń wymagających zachowania pełnej czystości 
Podwyższona wytrzymałość, jednorazowego użytku</t>
  </si>
  <si>
    <t>próbki   2 szt.  w celu dokonania oceny zgodności zaproponowanego asortymentu z opisem wymagań określonych przez Zamawiającego</t>
  </si>
  <si>
    <t>Pakiet 6 -Ochraniacze włókninowe na buty</t>
  </si>
  <si>
    <t>33199000-1 - Odzież medyczna
35113400-3 - Odzież ochronna i zabezpieczająca</t>
  </si>
  <si>
    <t>Pakiet 3  - Maty podłogowe i, podkład transportowy i pasy</t>
  </si>
  <si>
    <t>Maska chirurgiczna min. dwuwarstwowa, wysokobarierowa z usztywnieniem na nos, z gumkami - opakowanie 50 szt.</t>
  </si>
  <si>
    <t>Maska chirurgiczna min. dwuwarstwowa, wysokobarierowa z usztywnieniem na nos, z trokami  - opakowanie 50 szt.</t>
  </si>
  <si>
    <t>próbki 2 szt.  na potwierdzenie wymagań określonych przez Zamawiającego - przedmiot zamówienia sprawdzony zostanie na sali operacyjnej podczas zabiegów.</t>
  </si>
  <si>
    <t xml:space="preserve">Pakiet 7 - Sterylne osłony na głowicę </t>
  </si>
  <si>
    <t>Sterylna osłona na głowicę USG o szerokość  10cm, długość 244cm+/- 2 cm. Złożona teleskopowo. Wyposażona w elementy mocujące, pole sterylne i żel sterylny a 20ml dla zapewnienia aseptycznej aplikacji.</t>
  </si>
  <si>
    <t>Sterylna, bezlateksowa,jednorazowa osłona posiadająca warstwę lepną, na głowicę USG śródoperacyjne. Wymiary 10cm na 244cm+/- 3cm. W komplecie z elementami mocującymi, polem sterylnym i sterylnym żelem.</t>
  </si>
  <si>
    <t>Ilość szt</t>
  </si>
  <si>
    <t>Pakiet 4 - Prześcieradła i podkłady medyczne</t>
  </si>
  <si>
    <t>33140000-3 - Materiały medyczne, 33141000-0 - Jednorazowe, niechemiczne artykuły medyczne i hematologiczne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</si>
</sst>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_-;\-* #,##0_-;_-* &quot;-&quot;??_-;_-@_-"/>
    <numFmt numFmtId="165" formatCode="_-* #,##0.00\ _z_ł_-;\-* #,##0.00\ _z_ł_-;_-* &quot;-&quot;??\ _z_ł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Times New Roman"/>
      <family val="1"/>
      <charset val="238"/>
    </font>
    <font>
      <u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FF0000"/>
      <name val="Arial Narrow"/>
      <family val="2"/>
      <charset val="238"/>
    </font>
    <font>
      <sz val="10"/>
      <name val="Times New Roman"/>
      <family val="1"/>
      <charset val="238"/>
    </font>
    <font>
      <sz val="11"/>
      <color indexed="8"/>
      <name val="Arial Narrow"/>
      <family val="2"/>
      <charset val="238"/>
    </font>
    <font>
      <u/>
      <sz val="11"/>
      <color indexed="8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4" fontId="4" fillId="0" borderId="0" xfId="0" applyNumberFormat="1" applyFont="1" applyAlignment="1">
      <alignment horizontal="center" vertical="center"/>
    </xf>
    <xf numFmtId="43" fontId="2" fillId="0" borderId="0" xfId="1" applyFont="1" applyAlignment="1">
      <alignment horizontal="center" vertical="center"/>
    </xf>
    <xf numFmtId="43" fontId="3" fillId="0" borderId="4" xfId="1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43" fontId="3" fillId="0" borderId="0" xfId="1" applyFont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43" fontId="4" fillId="0" borderId="3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/>
    <xf numFmtId="164" fontId="3" fillId="0" borderId="3" xfId="1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6" fillId="0" borderId="0" xfId="0" applyFont="1" applyAlignment="1">
      <alignment horizontal="justify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43" fontId="9" fillId="0" borderId="0" xfId="1" applyFont="1" applyAlignment="1">
      <alignment horizontal="center" vertical="center"/>
    </xf>
    <xf numFmtId="43" fontId="4" fillId="0" borderId="7" xfId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 wrapText="1"/>
    </xf>
    <xf numFmtId="49" fontId="10" fillId="0" borderId="3" xfId="0" applyNumberFormat="1" applyFont="1" applyBorder="1" applyAlignment="1">
      <alignment vertical="center" wrapText="1"/>
    </xf>
    <xf numFmtId="0" fontId="5" fillId="0" borderId="3" xfId="0" applyFont="1" applyBorder="1" applyAlignment="1">
      <alignment wrapText="1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164" fontId="11" fillId="0" borderId="8" xfId="1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left" wrapText="1" inden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7B601-3868-42D9-AB31-AC05235097FB}">
  <sheetPr>
    <pageSetUpPr fitToPage="1"/>
  </sheetPr>
  <dimension ref="A1:K14"/>
  <sheetViews>
    <sheetView zoomScale="90" zoomScaleNormal="90" workbookViewId="0">
      <selection activeCell="B2" sqref="B2"/>
    </sheetView>
  </sheetViews>
  <sheetFormatPr defaultRowHeight="12.75" x14ac:dyDescent="0.25"/>
  <cols>
    <col min="1" max="1" width="5.140625" style="6" bestFit="1" customWidth="1"/>
    <col min="2" max="2" width="60.42578125" style="12" customWidth="1"/>
    <col min="3" max="3" width="23.85546875" style="6" bestFit="1" customWidth="1"/>
    <col min="4" max="4" width="9.140625" style="6"/>
    <col min="5" max="5" width="13.140625" style="6" bestFit="1" customWidth="1"/>
    <col min="6" max="6" width="12.7109375" style="17" customWidth="1"/>
    <col min="7" max="7" width="13.5703125" style="6" customWidth="1"/>
    <col min="8" max="8" width="14.140625" style="6" customWidth="1"/>
    <col min="9" max="9" width="12.42578125" style="6" customWidth="1"/>
    <col min="10" max="10" width="16.28515625" style="6" customWidth="1"/>
    <col min="11" max="11" width="14.42578125" style="6" bestFit="1" customWidth="1"/>
    <col min="12" max="16384" width="9.140625" style="6"/>
  </cols>
  <sheetData>
    <row r="1" spans="1:11" s="26" customFormat="1" ht="36.75" customHeight="1" x14ac:dyDescent="0.25">
      <c r="B1" s="27" t="s">
        <v>26</v>
      </c>
      <c r="F1" s="28"/>
    </row>
    <row r="2" spans="1:11" s="1" customFormat="1" ht="15.75" x14ac:dyDescent="0.25">
      <c r="B2" s="2" t="s">
        <v>20</v>
      </c>
      <c r="F2" s="14"/>
    </row>
    <row r="3" spans="1:11" s="1" customFormat="1" ht="16.5" thickBot="1" x14ac:dyDescent="0.3">
      <c r="A3" s="1" t="s">
        <v>0</v>
      </c>
      <c r="B3" s="2" t="s">
        <v>17</v>
      </c>
      <c r="F3" s="14"/>
    </row>
    <row r="4" spans="1:11" x14ac:dyDescent="0.25">
      <c r="A4" s="3" t="s">
        <v>1</v>
      </c>
      <c r="B4" s="4" t="s">
        <v>2</v>
      </c>
      <c r="C4" s="4" t="s">
        <v>19</v>
      </c>
      <c r="D4" s="4" t="s">
        <v>12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</row>
    <row r="5" spans="1:11" ht="63.75" x14ac:dyDescent="0.25">
      <c r="A5" s="7">
        <v>1</v>
      </c>
      <c r="B5" s="8" t="s">
        <v>21</v>
      </c>
      <c r="C5" s="7"/>
      <c r="D5" s="7">
        <v>3800</v>
      </c>
      <c r="E5" s="15"/>
      <c r="F5" s="15">
        <f>D5*E5</f>
        <v>0</v>
      </c>
      <c r="G5" s="7"/>
      <c r="H5" s="9"/>
      <c r="I5" s="5"/>
      <c r="J5" s="5"/>
      <c r="K5" s="5"/>
    </row>
    <row r="6" spans="1:11" s="20" customFormat="1" x14ac:dyDescent="0.25">
      <c r="A6" s="11"/>
      <c r="B6" s="18"/>
      <c r="C6" s="11"/>
      <c r="D6" s="11"/>
      <c r="E6" s="11" t="s">
        <v>10</v>
      </c>
      <c r="F6" s="19">
        <f>SUM(F5:F5)</f>
        <v>0</v>
      </c>
      <c r="G6" s="11"/>
      <c r="H6" s="29">
        <f>SUM(H5)</f>
        <v>0</v>
      </c>
      <c r="I6" s="11"/>
      <c r="J6" s="11"/>
      <c r="K6" s="11"/>
    </row>
    <row r="7" spans="1:11" x14ac:dyDescent="0.25">
      <c r="B7" s="12" t="s">
        <v>18</v>
      </c>
    </row>
    <row r="8" spans="1:11" x14ac:dyDescent="0.25">
      <c r="E8" s="13"/>
    </row>
    <row r="10" spans="1:11" x14ac:dyDescent="0.25">
      <c r="B10" s="25" t="s">
        <v>22</v>
      </c>
    </row>
    <row r="11" spans="1:11" x14ac:dyDescent="0.25">
      <c r="B11" s="31" t="s">
        <v>23</v>
      </c>
    </row>
    <row r="12" spans="1:11" x14ac:dyDescent="0.25">
      <c r="B12" s="31" t="s">
        <v>24</v>
      </c>
    </row>
    <row r="13" spans="1:11" x14ac:dyDescent="0.25">
      <c r="B13" s="31" t="s">
        <v>25</v>
      </c>
    </row>
    <row r="14" spans="1:11" x14ac:dyDescent="0.25">
      <c r="B14" s="42" t="s">
        <v>45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7" fitToHeight="0" orientation="landscape" horizontalDpi="4294967294" verticalDpi="4294967294" r:id="rId1"/>
  <headerFooter>
    <oddHeader>&amp;L&amp;"-,Pogrubiony"DZ-751-65/26&amp;C&amp;"-,Pogrubiony"&amp;14Formularz asortymentowo- cenowy&amp;RZałacznik nr 23.3.1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3752C-37B2-4C35-B4BB-6034E8DBDC54}">
  <sheetPr>
    <pageSetUpPr fitToPage="1"/>
  </sheetPr>
  <dimension ref="A1:K14"/>
  <sheetViews>
    <sheetView zoomScale="90" zoomScaleNormal="90" workbookViewId="0">
      <selection activeCell="B2" sqref="B2"/>
    </sheetView>
  </sheetViews>
  <sheetFormatPr defaultRowHeight="12.75" x14ac:dyDescent="0.25"/>
  <cols>
    <col min="1" max="1" width="4.85546875" style="6" bestFit="1" customWidth="1"/>
    <col min="2" max="2" width="37.85546875" style="12" customWidth="1"/>
    <col min="3" max="3" width="21.7109375" style="6" bestFit="1" customWidth="1"/>
    <col min="4" max="4" width="8.140625" style="6" bestFit="1" customWidth="1"/>
    <col min="5" max="5" width="12" style="6" bestFit="1" customWidth="1"/>
    <col min="6" max="6" width="12.7109375" style="17" customWidth="1"/>
    <col min="7" max="7" width="7.42578125" style="6" customWidth="1"/>
    <col min="8" max="8" width="14.140625" style="6" customWidth="1"/>
    <col min="9" max="9" width="7.85546875" style="6" bestFit="1" customWidth="1"/>
    <col min="10" max="10" width="10.42578125" style="6" bestFit="1" customWidth="1"/>
    <col min="11" max="11" width="14.42578125" style="6" bestFit="1" customWidth="1"/>
    <col min="12" max="16384" width="9.140625" style="6"/>
  </cols>
  <sheetData>
    <row r="1" spans="1:11" s="26" customFormat="1" ht="36.75" customHeight="1" x14ac:dyDescent="0.25">
      <c r="B1" s="27" t="s">
        <v>26</v>
      </c>
      <c r="F1" s="28"/>
    </row>
    <row r="2" spans="1:11" s="1" customFormat="1" ht="15.75" x14ac:dyDescent="0.25">
      <c r="B2" s="2" t="s">
        <v>27</v>
      </c>
      <c r="F2" s="14"/>
    </row>
    <row r="3" spans="1:11" s="1" customFormat="1" ht="15.75" x14ac:dyDescent="0.25">
      <c r="A3" s="1" t="s">
        <v>0</v>
      </c>
      <c r="B3" s="21" t="s">
        <v>17</v>
      </c>
      <c r="F3" s="14"/>
    </row>
    <row r="4" spans="1:11" ht="25.5" x14ac:dyDescent="0.25">
      <c r="A4" s="5" t="s">
        <v>1</v>
      </c>
      <c r="B4" s="10" t="s">
        <v>2</v>
      </c>
      <c r="C4" s="5" t="s">
        <v>19</v>
      </c>
      <c r="D4" s="5" t="s">
        <v>15</v>
      </c>
      <c r="E4" s="5" t="s">
        <v>3</v>
      </c>
      <c r="F4" s="16" t="s">
        <v>4</v>
      </c>
      <c r="G4" s="23" t="s">
        <v>5</v>
      </c>
      <c r="H4" s="5" t="s">
        <v>6</v>
      </c>
      <c r="I4" s="5" t="s">
        <v>7</v>
      </c>
      <c r="J4" s="5" t="s">
        <v>8</v>
      </c>
      <c r="K4" s="5" t="s">
        <v>9</v>
      </c>
    </row>
    <row r="5" spans="1:11" ht="69.75" customHeight="1" x14ac:dyDescent="0.25">
      <c r="A5" s="5">
        <v>1</v>
      </c>
      <c r="B5" s="24" t="s">
        <v>13</v>
      </c>
      <c r="C5" s="5"/>
      <c r="D5" s="22">
        <v>4000</v>
      </c>
      <c r="E5" s="5"/>
      <c r="F5" s="16"/>
      <c r="G5" s="5"/>
      <c r="H5" s="5"/>
      <c r="I5" s="5"/>
      <c r="J5" s="5"/>
      <c r="K5" s="5"/>
    </row>
    <row r="6" spans="1:11" ht="69.75" customHeight="1" x14ac:dyDescent="0.25">
      <c r="A6" s="5">
        <v>2</v>
      </c>
      <c r="B6" s="24" t="s">
        <v>14</v>
      </c>
      <c r="C6" s="5"/>
      <c r="D6" s="22">
        <v>6000</v>
      </c>
      <c r="E6" s="5"/>
      <c r="F6" s="16"/>
      <c r="G6" s="5"/>
      <c r="H6" s="5"/>
      <c r="I6" s="5"/>
      <c r="J6" s="5"/>
      <c r="K6" s="5"/>
    </row>
    <row r="7" spans="1:11" s="20" customFormat="1" x14ac:dyDescent="0.25">
      <c r="A7" s="11"/>
      <c r="B7" s="18"/>
      <c r="C7" s="11"/>
      <c r="D7" s="11"/>
      <c r="E7" s="11" t="s">
        <v>10</v>
      </c>
      <c r="F7" s="19">
        <f>SUM(F5:F6)</f>
        <v>0</v>
      </c>
      <c r="G7" s="11"/>
      <c r="H7" s="30">
        <f>SUM(H5:H6)</f>
        <v>0</v>
      </c>
      <c r="I7" s="11"/>
      <c r="J7" s="11"/>
      <c r="K7" s="11"/>
    </row>
    <row r="9" spans="1:11" x14ac:dyDescent="0.25">
      <c r="E9" s="13"/>
    </row>
    <row r="10" spans="1:11" x14ac:dyDescent="0.25">
      <c r="E10" s="6" t="s">
        <v>11</v>
      </c>
    </row>
    <row r="11" spans="1:11" x14ac:dyDescent="0.25">
      <c r="B11" s="25" t="s">
        <v>22</v>
      </c>
    </row>
    <row r="12" spans="1:11" x14ac:dyDescent="0.25">
      <c r="B12" s="31" t="s">
        <v>28</v>
      </c>
    </row>
    <row r="13" spans="1:11" x14ac:dyDescent="0.25">
      <c r="B13" s="31" t="s">
        <v>24</v>
      </c>
    </row>
    <row r="14" spans="1:11" x14ac:dyDescent="0.25">
      <c r="B14" s="31" t="s">
        <v>25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6" fitToHeight="0" orientation="landscape" horizontalDpi="4294967294" verticalDpi="4294967294" r:id="rId1"/>
  <headerFooter>
    <oddHeader>&amp;L&amp;"-,Pogrubiony"DZ-751-65/26&amp;C&amp;"-,Pogrubiony"&amp;14Formularz asortymentowo- cenowy&amp;RZałacznik nr 23.3.2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50961-EADD-4E28-B94C-81F174B6A5D9}">
  <sheetPr>
    <pageSetUpPr fitToPage="1"/>
  </sheetPr>
  <dimension ref="A1:K11"/>
  <sheetViews>
    <sheetView zoomScale="90" zoomScaleNormal="90" workbookViewId="0">
      <selection activeCell="B2" sqref="B2"/>
    </sheetView>
  </sheetViews>
  <sheetFormatPr defaultRowHeight="12.75" x14ac:dyDescent="0.25"/>
  <cols>
    <col min="1" max="1" width="5.140625" style="6" bestFit="1" customWidth="1"/>
    <col min="2" max="2" width="60.42578125" style="12" customWidth="1"/>
    <col min="3" max="3" width="23.85546875" style="6" bestFit="1" customWidth="1"/>
    <col min="4" max="4" width="9.140625" style="6"/>
    <col min="5" max="5" width="13.140625" style="6" bestFit="1" customWidth="1"/>
    <col min="6" max="6" width="12.7109375" style="17" customWidth="1"/>
    <col min="7" max="7" width="13.5703125" style="6" customWidth="1"/>
    <col min="8" max="8" width="14.140625" style="6" customWidth="1"/>
    <col min="9" max="9" width="12.42578125" style="6" customWidth="1"/>
    <col min="10" max="10" width="16.28515625" style="6" customWidth="1"/>
    <col min="11" max="11" width="14.42578125" style="6" bestFit="1" customWidth="1"/>
    <col min="12" max="16384" width="9.140625" style="6"/>
  </cols>
  <sheetData>
    <row r="1" spans="1:11" s="26" customFormat="1" ht="36.75" customHeight="1" x14ac:dyDescent="0.25">
      <c r="B1" s="27" t="s">
        <v>26</v>
      </c>
      <c r="F1" s="28"/>
    </row>
    <row r="2" spans="1:11" s="1" customFormat="1" ht="15.75" x14ac:dyDescent="0.25">
      <c r="B2" s="2" t="s">
        <v>42</v>
      </c>
      <c r="F2" s="14"/>
    </row>
    <row r="3" spans="1:11" s="1" customFormat="1" ht="16.5" thickBot="1" x14ac:dyDescent="0.3">
      <c r="A3" s="1" t="s">
        <v>0</v>
      </c>
      <c r="B3" s="2" t="s">
        <v>17</v>
      </c>
      <c r="F3" s="14"/>
    </row>
    <row r="4" spans="1:11" x14ac:dyDescent="0.25">
      <c r="A4" s="3" t="s">
        <v>1</v>
      </c>
      <c r="B4" s="4" t="s">
        <v>2</v>
      </c>
      <c r="C4" s="4" t="s">
        <v>19</v>
      </c>
      <c r="D4" s="4" t="s">
        <v>16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</row>
    <row r="5" spans="1:11" ht="76.5" x14ac:dyDescent="0.25">
      <c r="A5" s="5">
        <v>1</v>
      </c>
      <c r="B5" s="32" t="s">
        <v>30</v>
      </c>
      <c r="C5" s="35"/>
      <c r="D5" s="37">
        <v>600</v>
      </c>
      <c r="E5" s="35"/>
      <c r="F5" s="35"/>
      <c r="G5" s="35"/>
      <c r="H5" s="36"/>
      <c r="I5" s="35"/>
      <c r="J5" s="35"/>
      <c r="K5" s="35"/>
    </row>
    <row r="6" spans="1:11" ht="76.5" x14ac:dyDescent="0.25">
      <c r="A6" s="5">
        <v>2</v>
      </c>
      <c r="B6" s="32" t="s">
        <v>31</v>
      </c>
      <c r="C6" s="35"/>
      <c r="D6" s="37">
        <v>300</v>
      </c>
      <c r="E6" s="35"/>
      <c r="F6" s="35"/>
      <c r="G6" s="35"/>
      <c r="H6" s="36"/>
      <c r="I6" s="35"/>
      <c r="J6" s="35"/>
      <c r="K6" s="35"/>
    </row>
    <row r="7" spans="1:11" ht="114.75" x14ac:dyDescent="0.25">
      <c r="A7" s="5">
        <v>3</v>
      </c>
      <c r="B7" s="33" t="s">
        <v>32</v>
      </c>
      <c r="C7" s="35"/>
      <c r="D7" s="37">
        <v>400</v>
      </c>
      <c r="E7" s="35"/>
      <c r="F7" s="35"/>
      <c r="G7" s="35"/>
      <c r="H7" s="36"/>
      <c r="I7" s="35"/>
      <c r="J7" s="35"/>
      <c r="K7" s="35"/>
    </row>
    <row r="8" spans="1:11" ht="114.75" x14ac:dyDescent="0.2">
      <c r="A8" s="5">
        <v>4</v>
      </c>
      <c r="B8" s="34" t="s">
        <v>29</v>
      </c>
      <c r="C8" s="7"/>
      <c r="D8" s="38">
        <v>1200</v>
      </c>
      <c r="E8" s="7"/>
      <c r="F8" s="15"/>
      <c r="G8" s="7"/>
      <c r="H8" s="9"/>
      <c r="I8" s="5"/>
      <c r="J8" s="5"/>
      <c r="K8" s="5"/>
    </row>
    <row r="9" spans="1:11" s="20" customFormat="1" x14ac:dyDescent="0.25">
      <c r="A9" s="11"/>
      <c r="B9" s="18"/>
      <c r="C9" s="11"/>
      <c r="D9" s="11"/>
      <c r="E9" s="11" t="s">
        <v>10</v>
      </c>
      <c r="F9" s="19">
        <f>SUM(F8:F8)</f>
        <v>0</v>
      </c>
      <c r="G9" s="11"/>
      <c r="H9" s="29">
        <f>SUM(H8)</f>
        <v>0</v>
      </c>
      <c r="I9" s="11"/>
      <c r="J9" s="11"/>
      <c r="K9" s="11"/>
    </row>
    <row r="10" spans="1:11" x14ac:dyDescent="0.25">
      <c r="B10" s="12" t="s">
        <v>18</v>
      </c>
    </row>
    <row r="11" spans="1:11" x14ac:dyDescent="0.25">
      <c r="E11" s="13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7" fitToHeight="0" orientation="landscape" horizontalDpi="4294967294" verticalDpi="4294967294" r:id="rId1"/>
  <headerFooter>
    <oddHeader>&amp;L&amp;"-,Pogrubiony"DZ-751-65/26&amp;C&amp;"-,Pogrubiony"&amp;14Formularz asortymentowo- cenowy&amp;RZałacznik nr 23.3.3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F901F-C709-4AE6-8F48-9E15187C829E}">
  <sheetPr>
    <pageSetUpPr fitToPage="1"/>
  </sheetPr>
  <dimension ref="A1:K11"/>
  <sheetViews>
    <sheetView zoomScale="90" zoomScaleNormal="90" workbookViewId="0">
      <selection activeCell="C5" sqref="C5"/>
    </sheetView>
  </sheetViews>
  <sheetFormatPr defaultRowHeight="12.75" x14ac:dyDescent="0.25"/>
  <cols>
    <col min="1" max="1" width="4.85546875" style="6" bestFit="1" customWidth="1"/>
    <col min="2" max="2" width="82.42578125" style="12" customWidth="1"/>
    <col min="3" max="3" width="21.7109375" style="6" bestFit="1" customWidth="1"/>
    <col min="4" max="4" width="9.140625" style="6"/>
    <col min="5" max="5" width="12" style="6" bestFit="1" customWidth="1"/>
    <col min="6" max="6" width="12.7109375" style="17" customWidth="1"/>
    <col min="7" max="7" width="13.5703125" style="6" customWidth="1"/>
    <col min="8" max="8" width="14.140625" style="6" customWidth="1"/>
    <col min="9" max="9" width="7.85546875" style="6" bestFit="1" customWidth="1"/>
    <col min="10" max="10" width="10.42578125" style="6" bestFit="1" customWidth="1"/>
    <col min="11" max="11" width="14.42578125" style="6" bestFit="1" customWidth="1"/>
    <col min="12" max="16384" width="9.140625" style="6"/>
  </cols>
  <sheetData>
    <row r="1" spans="1:11" s="26" customFormat="1" ht="36.75" customHeight="1" x14ac:dyDescent="0.25">
      <c r="B1" s="27" t="s">
        <v>26</v>
      </c>
      <c r="F1" s="28"/>
    </row>
    <row r="2" spans="1:11" s="1" customFormat="1" ht="15.75" x14ac:dyDescent="0.25">
      <c r="B2" s="2" t="s">
        <v>50</v>
      </c>
      <c r="F2" s="14"/>
    </row>
    <row r="3" spans="1:11" s="1" customFormat="1" ht="15.75" x14ac:dyDescent="0.25">
      <c r="A3" s="1" t="s">
        <v>0</v>
      </c>
      <c r="B3" s="21" t="s">
        <v>17</v>
      </c>
      <c r="F3" s="14"/>
    </row>
    <row r="4" spans="1:11" x14ac:dyDescent="0.25">
      <c r="A4" s="5" t="s">
        <v>1</v>
      </c>
      <c r="B4" s="10" t="s">
        <v>2</v>
      </c>
      <c r="C4" s="5" t="s">
        <v>19</v>
      </c>
      <c r="D4" s="5" t="s">
        <v>16</v>
      </c>
      <c r="E4" s="5" t="s">
        <v>3</v>
      </c>
      <c r="F4" s="16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</row>
    <row r="5" spans="1:11" ht="153" x14ac:dyDescent="0.25">
      <c r="A5" s="5">
        <v>1</v>
      </c>
      <c r="B5" s="24" t="s">
        <v>33</v>
      </c>
      <c r="C5" s="5"/>
      <c r="D5" s="22">
        <v>12250</v>
      </c>
      <c r="E5" s="5"/>
      <c r="F5" s="16"/>
      <c r="G5" s="5"/>
      <c r="H5" s="5"/>
      <c r="I5" s="5"/>
      <c r="J5" s="5"/>
      <c r="K5" s="5"/>
    </row>
    <row r="6" spans="1:11" ht="153" x14ac:dyDescent="0.25">
      <c r="A6" s="5">
        <v>2</v>
      </c>
      <c r="B6" s="24" t="s">
        <v>34</v>
      </c>
      <c r="C6" s="5"/>
      <c r="D6" s="22">
        <v>1750</v>
      </c>
      <c r="E6" s="5"/>
      <c r="F6" s="16"/>
      <c r="G6" s="5"/>
      <c r="H6" s="5"/>
      <c r="I6" s="5"/>
      <c r="J6" s="5"/>
      <c r="K6" s="5"/>
    </row>
    <row r="7" spans="1:11" ht="70.5" customHeight="1" x14ac:dyDescent="0.25">
      <c r="A7" s="5">
        <v>3</v>
      </c>
      <c r="B7" s="24" t="s">
        <v>35</v>
      </c>
      <c r="C7" s="5"/>
      <c r="D7" s="22">
        <v>14000</v>
      </c>
      <c r="E7" s="5"/>
      <c r="F7" s="16"/>
      <c r="G7" s="5"/>
      <c r="H7" s="5"/>
      <c r="I7" s="5"/>
      <c r="J7" s="5"/>
      <c r="K7" s="5"/>
    </row>
    <row r="8" spans="1:11" s="20" customFormat="1" x14ac:dyDescent="0.25">
      <c r="A8" s="11"/>
      <c r="B8" s="18"/>
      <c r="C8" s="11"/>
      <c r="D8" s="11"/>
      <c r="E8" s="11" t="s">
        <v>10</v>
      </c>
      <c r="F8" s="19">
        <f>SUM(F5:F6)</f>
        <v>0</v>
      </c>
      <c r="G8" s="11"/>
      <c r="H8" s="11"/>
      <c r="I8" s="11"/>
      <c r="J8" s="11"/>
      <c r="K8" s="11"/>
    </row>
    <row r="10" spans="1:11" ht="16.5" x14ac:dyDescent="0.25">
      <c r="B10" s="39" t="s">
        <v>22</v>
      </c>
      <c r="E10" s="13"/>
    </row>
    <row r="11" spans="1:11" ht="16.5" x14ac:dyDescent="0.25">
      <c r="B11" s="40" t="s">
        <v>36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4" fitToHeight="0" orientation="landscape" horizontalDpi="4294967294" verticalDpi="4294967294" r:id="rId1"/>
  <headerFooter>
    <oddHeader>&amp;L&amp;"-,Pogrubiony"DZ-751-65/26&amp;C&amp;"-,Pogrubiony"&amp;14Formularz asortymentowo- cenowy&amp;RZałacznik nr 23.3.4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582BC-C441-4E13-A433-AB33682035CC}">
  <sheetPr>
    <pageSetUpPr fitToPage="1"/>
  </sheetPr>
  <dimension ref="A1:K9"/>
  <sheetViews>
    <sheetView tabSelected="1" zoomScale="90" zoomScaleNormal="90" workbookViewId="0">
      <selection activeCell="B3" sqref="B3"/>
    </sheetView>
  </sheetViews>
  <sheetFormatPr defaultRowHeight="12.75" x14ac:dyDescent="0.25"/>
  <cols>
    <col min="1" max="1" width="4.85546875" style="6" bestFit="1" customWidth="1"/>
    <col min="2" max="2" width="38.42578125" style="12" customWidth="1"/>
    <col min="3" max="3" width="20.5703125" style="6" customWidth="1"/>
    <col min="4" max="4" width="9.140625" style="6"/>
    <col min="5" max="5" width="12" style="6" bestFit="1" customWidth="1"/>
    <col min="6" max="6" width="12.7109375" style="17" customWidth="1"/>
    <col min="7" max="7" width="13.5703125" style="6" customWidth="1"/>
    <col min="8" max="8" width="10.42578125" style="6" bestFit="1" customWidth="1"/>
    <col min="9" max="9" width="7.85546875" style="6" bestFit="1" customWidth="1"/>
    <col min="10" max="10" width="10.42578125" style="6" bestFit="1" customWidth="1"/>
    <col min="11" max="11" width="14.42578125" style="6" bestFit="1" customWidth="1"/>
    <col min="12" max="16384" width="9.140625" style="6"/>
  </cols>
  <sheetData>
    <row r="1" spans="1:11" s="26" customFormat="1" ht="36.75" customHeight="1" x14ac:dyDescent="0.25">
      <c r="B1" s="27" t="s">
        <v>26</v>
      </c>
      <c r="F1" s="28"/>
    </row>
    <row r="2" spans="1:11" s="1" customFormat="1" ht="15.75" x14ac:dyDescent="0.25">
      <c r="B2" s="2" t="s">
        <v>37</v>
      </c>
      <c r="F2" s="14"/>
    </row>
    <row r="3" spans="1:11" s="1" customFormat="1" ht="15.75" x14ac:dyDescent="0.25">
      <c r="A3" s="1" t="s">
        <v>0</v>
      </c>
      <c r="B3" s="21" t="s">
        <v>51</v>
      </c>
      <c r="F3" s="14"/>
    </row>
    <row r="4" spans="1:11" x14ac:dyDescent="0.25">
      <c r="A4" s="5" t="s">
        <v>1</v>
      </c>
      <c r="B4" s="10" t="s">
        <v>2</v>
      </c>
      <c r="C4" s="5" t="s">
        <v>19</v>
      </c>
      <c r="D4" s="5" t="s">
        <v>15</v>
      </c>
      <c r="E4" s="5" t="s">
        <v>3</v>
      </c>
      <c r="F4" s="16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</row>
    <row r="5" spans="1:11" ht="38.25" x14ac:dyDescent="0.25">
      <c r="A5" s="5">
        <v>1</v>
      </c>
      <c r="B5" s="24" t="s">
        <v>43</v>
      </c>
      <c r="C5" s="5"/>
      <c r="D5" s="5">
        <v>3500</v>
      </c>
      <c r="E5" s="5"/>
      <c r="F5" s="16"/>
      <c r="G5" s="5"/>
      <c r="H5" s="5"/>
      <c r="I5" s="5"/>
      <c r="J5" s="5"/>
      <c r="K5" s="5"/>
    </row>
    <row r="6" spans="1:11" ht="38.25" x14ac:dyDescent="0.25">
      <c r="A6" s="5">
        <v>2</v>
      </c>
      <c r="B6" s="24" t="s">
        <v>44</v>
      </c>
      <c r="C6" s="5"/>
      <c r="D6" s="5">
        <v>85</v>
      </c>
      <c r="E6" s="5"/>
      <c r="F6" s="16"/>
      <c r="G6" s="5"/>
      <c r="H6" s="5"/>
      <c r="I6" s="5"/>
      <c r="J6" s="5"/>
      <c r="K6" s="5"/>
    </row>
    <row r="7" spans="1:11" s="20" customFormat="1" x14ac:dyDescent="0.25">
      <c r="A7" s="11"/>
      <c r="B7" s="18"/>
      <c r="C7" s="11"/>
      <c r="D7" s="11"/>
      <c r="E7" s="11" t="s">
        <v>10</v>
      </c>
      <c r="F7" s="19"/>
      <c r="G7" s="11"/>
      <c r="H7" s="11"/>
      <c r="I7" s="11"/>
      <c r="J7" s="11"/>
      <c r="K7" s="11"/>
    </row>
    <row r="9" spans="1:11" x14ac:dyDescent="0.25">
      <c r="E9" s="13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4" fitToHeight="0" orientation="landscape" horizontalDpi="4294967294" verticalDpi="4294967294" r:id="rId1"/>
  <headerFooter>
    <oddHeader>&amp;L&amp;"-,Pogrubiony"DZ-751-65/26&amp;C&amp;"-,Pogrubiony"&amp;14Formularz asortymentowo- cenowy&amp;RZałacznik nr 23.3.5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75529-E9A4-4689-ADC5-908DEF52D875}">
  <sheetPr>
    <pageSetUpPr fitToPage="1"/>
  </sheetPr>
  <dimension ref="A1:K10"/>
  <sheetViews>
    <sheetView zoomScale="90" zoomScaleNormal="90" workbookViewId="0">
      <selection activeCell="B3" sqref="B3"/>
    </sheetView>
  </sheetViews>
  <sheetFormatPr defaultRowHeight="12.75" x14ac:dyDescent="0.25"/>
  <cols>
    <col min="1" max="1" width="4.85546875" style="6" bestFit="1" customWidth="1"/>
    <col min="2" max="2" width="38.42578125" style="12" customWidth="1"/>
    <col min="3" max="3" width="20.5703125" style="6" customWidth="1"/>
    <col min="4" max="4" width="9.7109375" style="6" bestFit="1" customWidth="1"/>
    <col min="5" max="5" width="12" style="6" bestFit="1" customWidth="1"/>
    <col min="6" max="6" width="12.7109375" style="17" customWidth="1"/>
    <col min="7" max="7" width="13.5703125" style="6" customWidth="1"/>
    <col min="8" max="8" width="10.42578125" style="6" bestFit="1" customWidth="1"/>
    <col min="9" max="9" width="7.85546875" style="6" bestFit="1" customWidth="1"/>
    <col min="10" max="10" width="10.42578125" style="6" bestFit="1" customWidth="1"/>
    <col min="11" max="11" width="14.42578125" style="6" bestFit="1" customWidth="1"/>
    <col min="12" max="16384" width="9.140625" style="6"/>
  </cols>
  <sheetData>
    <row r="1" spans="1:11" s="26" customFormat="1" ht="36.75" customHeight="1" x14ac:dyDescent="0.25">
      <c r="B1" s="27" t="s">
        <v>26</v>
      </c>
      <c r="F1" s="28"/>
    </row>
    <row r="2" spans="1:11" s="1" customFormat="1" ht="15.75" x14ac:dyDescent="0.25">
      <c r="B2" s="2" t="s">
        <v>40</v>
      </c>
      <c r="F2" s="14"/>
    </row>
    <row r="3" spans="1:11" s="1" customFormat="1" ht="47.25" x14ac:dyDescent="0.25">
      <c r="A3" s="1" t="s">
        <v>0</v>
      </c>
      <c r="B3" s="43" t="s">
        <v>41</v>
      </c>
      <c r="F3" s="14"/>
    </row>
    <row r="4" spans="1:11" x14ac:dyDescent="0.25">
      <c r="A4" s="5" t="s">
        <v>1</v>
      </c>
      <c r="B4" s="10" t="s">
        <v>2</v>
      </c>
      <c r="C4" s="5" t="s">
        <v>19</v>
      </c>
      <c r="D4" s="5" t="s">
        <v>16</v>
      </c>
      <c r="E4" s="5" t="s">
        <v>3</v>
      </c>
      <c r="F4" s="16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</row>
    <row r="5" spans="1:11" ht="102" x14ac:dyDescent="0.25">
      <c r="A5" s="5">
        <v>1</v>
      </c>
      <c r="B5" s="24" t="s">
        <v>38</v>
      </c>
      <c r="C5" s="5"/>
      <c r="D5" s="41">
        <v>45000</v>
      </c>
      <c r="E5" s="5"/>
      <c r="F5" s="16"/>
      <c r="G5" s="5"/>
      <c r="H5" s="5"/>
      <c r="I5" s="5"/>
      <c r="J5" s="5"/>
      <c r="K5" s="5"/>
    </row>
    <row r="6" spans="1:11" s="20" customFormat="1" x14ac:dyDescent="0.25">
      <c r="A6" s="11"/>
      <c r="B6" s="18"/>
      <c r="C6" s="11"/>
      <c r="D6" s="11"/>
      <c r="E6" s="11" t="s">
        <v>10</v>
      </c>
      <c r="F6" s="19">
        <f>SUM(F5:F5)</f>
        <v>0</v>
      </c>
      <c r="G6" s="11"/>
      <c r="H6" s="11"/>
      <c r="I6" s="11"/>
      <c r="J6" s="11"/>
      <c r="K6" s="11"/>
    </row>
    <row r="8" spans="1:11" x14ac:dyDescent="0.25">
      <c r="E8" s="13"/>
    </row>
    <row r="9" spans="1:11" x14ac:dyDescent="0.25">
      <c r="A9" s="12"/>
      <c r="E9" s="6" t="s">
        <v>11</v>
      </c>
    </row>
    <row r="10" spans="1:11" x14ac:dyDescent="0.25">
      <c r="A10" s="12" t="s">
        <v>39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4" fitToHeight="0" orientation="landscape" horizontalDpi="4294967294" verticalDpi="4294967294" r:id="rId1"/>
  <headerFooter>
    <oddHeader>&amp;L&amp;"-,Pogrubiony"DZ-751-65/26&amp;C&amp;"-,Pogrubiony"&amp;14Formularz asortymentowo- cenowy&amp;RZałacznik nr 23.3.6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857D5-934C-4E78-A145-5BB07D251AD1}">
  <sheetPr>
    <pageSetUpPr fitToPage="1"/>
  </sheetPr>
  <dimension ref="A1:K9"/>
  <sheetViews>
    <sheetView zoomScale="90" zoomScaleNormal="90" workbookViewId="0">
      <selection activeCell="B2" sqref="B2"/>
    </sheetView>
  </sheetViews>
  <sheetFormatPr defaultRowHeight="12.75" x14ac:dyDescent="0.25"/>
  <cols>
    <col min="1" max="1" width="4.85546875" style="6" bestFit="1" customWidth="1"/>
    <col min="2" max="2" width="38.42578125" style="12" customWidth="1"/>
    <col min="3" max="3" width="20.5703125" style="6" customWidth="1"/>
    <col min="4" max="4" width="9.140625" style="6"/>
    <col min="5" max="5" width="12" style="6" bestFit="1" customWidth="1"/>
    <col min="6" max="6" width="12.7109375" style="17" customWidth="1"/>
    <col min="7" max="7" width="13.5703125" style="6" customWidth="1"/>
    <col min="8" max="8" width="10.42578125" style="6" bestFit="1" customWidth="1"/>
    <col min="9" max="9" width="7.85546875" style="6" bestFit="1" customWidth="1"/>
    <col min="10" max="10" width="10.42578125" style="6" bestFit="1" customWidth="1"/>
    <col min="11" max="11" width="14.42578125" style="6" bestFit="1" customWidth="1"/>
    <col min="12" max="16384" width="9.140625" style="6"/>
  </cols>
  <sheetData>
    <row r="1" spans="1:11" s="26" customFormat="1" ht="36.75" customHeight="1" x14ac:dyDescent="0.25">
      <c r="B1" s="27" t="s">
        <v>26</v>
      </c>
      <c r="F1" s="28"/>
    </row>
    <row r="2" spans="1:11" s="1" customFormat="1" ht="15.75" x14ac:dyDescent="0.25">
      <c r="B2" s="2" t="s">
        <v>46</v>
      </c>
      <c r="F2" s="14"/>
    </row>
    <row r="3" spans="1:11" s="1" customFormat="1" ht="15.75" x14ac:dyDescent="0.25">
      <c r="A3" s="1" t="s">
        <v>0</v>
      </c>
      <c r="B3" s="21" t="s">
        <v>17</v>
      </c>
      <c r="F3" s="14"/>
    </row>
    <row r="4" spans="1:11" x14ac:dyDescent="0.25">
      <c r="A4" s="5" t="s">
        <v>1</v>
      </c>
      <c r="B4" s="10" t="s">
        <v>2</v>
      </c>
      <c r="C4" s="5" t="s">
        <v>19</v>
      </c>
      <c r="D4" s="5" t="s">
        <v>49</v>
      </c>
      <c r="E4" s="5" t="s">
        <v>3</v>
      </c>
      <c r="F4" s="16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</row>
    <row r="5" spans="1:11" ht="51" x14ac:dyDescent="0.25">
      <c r="A5" s="5">
        <v>1</v>
      </c>
      <c r="B5" s="24" t="s">
        <v>47</v>
      </c>
      <c r="C5" s="5"/>
      <c r="D5" s="5">
        <v>300</v>
      </c>
      <c r="E5" s="5"/>
      <c r="F5" s="16"/>
      <c r="G5" s="5"/>
      <c r="H5" s="5"/>
      <c r="I5" s="5"/>
      <c r="J5" s="5"/>
      <c r="K5" s="5"/>
    </row>
    <row r="6" spans="1:11" ht="63.75" x14ac:dyDescent="0.25">
      <c r="A6" s="5">
        <v>2</v>
      </c>
      <c r="B6" s="24" t="s">
        <v>48</v>
      </c>
      <c r="C6" s="5"/>
      <c r="D6" s="5">
        <v>300</v>
      </c>
      <c r="E6" s="5"/>
      <c r="F6" s="16"/>
      <c r="G6" s="5"/>
      <c r="H6" s="5"/>
      <c r="I6" s="5"/>
      <c r="J6" s="5"/>
      <c r="K6" s="5"/>
    </row>
    <row r="7" spans="1:11" s="20" customFormat="1" x14ac:dyDescent="0.25">
      <c r="A7" s="11"/>
      <c r="B7" s="18"/>
      <c r="C7" s="11"/>
      <c r="D7" s="11"/>
      <c r="E7" s="11" t="s">
        <v>10</v>
      </c>
      <c r="F7" s="19"/>
      <c r="G7" s="11"/>
      <c r="H7" s="11"/>
      <c r="I7" s="11"/>
      <c r="J7" s="11"/>
      <c r="K7" s="11"/>
    </row>
    <row r="9" spans="1:11" x14ac:dyDescent="0.25">
      <c r="E9" s="13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4" fitToHeight="0" orientation="landscape" horizontalDpi="4294967294" verticalDpi="4294967294" r:id="rId1"/>
  <headerFooter>
    <oddHeader>&amp;L&amp;"-,Pogrubiony"DZ-751-65/26&amp;C&amp;"-,Pogrubiony"&amp;14Formularz asortymentowo- cenowy&amp;RZałacznik nr 23.3.7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Pakiet 1</vt:lpstr>
      <vt:lpstr>Pakiet 2</vt:lpstr>
      <vt:lpstr>Pakiet 3</vt:lpstr>
      <vt:lpstr>Pakiet 4</vt:lpstr>
      <vt:lpstr>Pakiet 5</vt:lpstr>
      <vt:lpstr>Pakiet 6</vt:lpstr>
      <vt:lpstr>Pakiet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Miętka</dc:creator>
  <cp:lastModifiedBy>Hanna Miętka</cp:lastModifiedBy>
  <cp:lastPrinted>2026-07-20T08:30:35Z</cp:lastPrinted>
  <dcterms:created xsi:type="dcterms:W3CDTF">2023-09-01T08:44:38Z</dcterms:created>
  <dcterms:modified xsi:type="dcterms:W3CDTF">2026-07-20T09:32:58Z</dcterms:modified>
</cp:coreProperties>
</file>