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spgi\OneDrive\Pulpit\przetarg 2026-2027\"/>
    </mc:Choice>
  </mc:AlternateContent>
  <bookViews>
    <workbookView xWindow="0" yWindow="0" windowWidth="22596" windowHeight="8508" firstSheet="2" activeTab="4"/>
  </bookViews>
  <sheets>
    <sheet name="Część I Pieczywo" sheetId="1" r:id="rId1"/>
    <sheet name="Część II Artykuły ogólnospoż" sheetId="2" r:id="rId2"/>
    <sheet name="Część III Owoce i warzywa " sheetId="3" r:id="rId3"/>
    <sheet name="Częć IV Mięso, wędliny, dró" sheetId="4" r:id="rId4"/>
    <sheet name="Część V  Produkty mleczarskie" sheetId="5" r:id="rId5"/>
    <sheet name="Część VI Ryby mrożone, filet" sheetId="6" r:id="rId6"/>
    <sheet name="Część VII Jaja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I4" i="2" s="1"/>
  <c r="H4" i="2"/>
  <c r="F5" i="2"/>
  <c r="H5" i="2" s="1"/>
  <c r="I5" i="2" s="1"/>
  <c r="F6" i="2"/>
  <c r="H6" i="2"/>
  <c r="I6" i="2"/>
  <c r="F7" i="2"/>
  <c r="H7" i="2" s="1"/>
  <c r="F8" i="2"/>
  <c r="H8" i="2"/>
  <c r="I8" i="2" s="1"/>
  <c r="F9" i="2"/>
  <c r="H9" i="2"/>
  <c r="I9" i="2"/>
  <c r="F10" i="2"/>
  <c r="H10" i="2"/>
  <c r="I10" i="2" s="1"/>
  <c r="F11" i="2"/>
  <c r="H11" i="2" s="1"/>
  <c r="F12" i="2"/>
  <c r="I12" i="2" s="1"/>
  <c r="H12" i="2"/>
  <c r="F13" i="2"/>
  <c r="H13" i="2" s="1"/>
  <c r="I13" i="2" s="1"/>
  <c r="F14" i="2"/>
  <c r="H14" i="2"/>
  <c r="I14" i="2"/>
  <c r="F15" i="2"/>
  <c r="H15" i="2" s="1"/>
  <c r="F16" i="2"/>
  <c r="H16" i="2"/>
  <c r="I16" i="2" s="1"/>
  <c r="F17" i="2"/>
  <c r="H17" i="2"/>
  <c r="I17" i="2"/>
  <c r="F18" i="2"/>
  <c r="I18" i="2" s="1"/>
  <c r="H18" i="2"/>
  <c r="F19" i="2"/>
  <c r="H19" i="2" s="1"/>
  <c r="F20" i="2"/>
  <c r="I20" i="2" s="1"/>
  <c r="H20" i="2"/>
  <c r="F21" i="2"/>
  <c r="H21" i="2" s="1"/>
  <c r="I21" i="2" s="1"/>
  <c r="F22" i="2"/>
  <c r="H22" i="2"/>
  <c r="I22" i="2"/>
  <c r="F23" i="2"/>
  <c r="H23" i="2" s="1"/>
  <c r="F24" i="2"/>
  <c r="H24" i="2"/>
  <c r="I24" i="2" s="1"/>
  <c r="F25" i="2"/>
  <c r="H25" i="2"/>
  <c r="I25" i="2"/>
  <c r="F26" i="2"/>
  <c r="I26" i="2" s="1"/>
  <c r="H26" i="2"/>
  <c r="F27" i="2"/>
  <c r="H27" i="2" s="1"/>
  <c r="F28" i="2"/>
  <c r="I28" i="2" s="1"/>
  <c r="H28" i="2"/>
  <c r="F29" i="2"/>
  <c r="H29" i="2" s="1"/>
  <c r="I29" i="2" s="1"/>
  <c r="F30" i="2"/>
  <c r="H30" i="2"/>
  <c r="I30" i="2"/>
  <c r="F31" i="2"/>
  <c r="H31" i="2" s="1"/>
  <c r="F32" i="2"/>
  <c r="H32" i="2"/>
  <c r="I32" i="2" s="1"/>
  <c r="F33" i="2"/>
  <c r="H33" i="2"/>
  <c r="I33" i="2"/>
  <c r="F34" i="2"/>
  <c r="I34" i="2" s="1"/>
  <c r="H34" i="2"/>
  <c r="F35" i="2"/>
  <c r="H35" i="2" s="1"/>
  <c r="F36" i="2"/>
  <c r="I36" i="2" s="1"/>
  <c r="H36" i="2"/>
  <c r="F37" i="2"/>
  <c r="H37" i="2" s="1"/>
  <c r="I37" i="2" s="1"/>
  <c r="F38" i="2"/>
  <c r="H38" i="2"/>
  <c r="I38" i="2"/>
  <c r="F39" i="2"/>
  <c r="H39" i="2" s="1"/>
  <c r="F40" i="2"/>
  <c r="H40" i="2"/>
  <c r="I40" i="2" s="1"/>
  <c r="F41" i="2"/>
  <c r="H41" i="2"/>
  <c r="I41" i="2"/>
  <c r="F42" i="2"/>
  <c r="I42" i="2" s="1"/>
  <c r="H42" i="2"/>
  <c r="F43" i="2"/>
  <c r="H43" i="2" s="1"/>
  <c r="F44" i="2"/>
  <c r="I44" i="2" s="1"/>
  <c r="H44" i="2"/>
  <c r="F45" i="2"/>
  <c r="H45" i="2" s="1"/>
  <c r="I45" i="2" s="1"/>
  <c r="F46" i="2"/>
  <c r="H46" i="2"/>
  <c r="I46" i="2"/>
  <c r="F47" i="2"/>
  <c r="H47" i="2" s="1"/>
  <c r="F48" i="2"/>
  <c r="H48" i="2"/>
  <c r="I48" i="2" s="1"/>
  <c r="F49" i="2"/>
  <c r="H49" i="2"/>
  <c r="I49" i="2"/>
  <c r="F50" i="2"/>
  <c r="I50" i="2" s="1"/>
  <c r="H50" i="2"/>
  <c r="F51" i="2"/>
  <c r="H51" i="2" s="1"/>
  <c r="F52" i="2"/>
  <c r="I52" i="2" s="1"/>
  <c r="H52" i="2"/>
  <c r="F53" i="2"/>
  <c r="H53" i="2" s="1"/>
  <c r="I53" i="2" s="1"/>
  <c r="F54" i="2"/>
  <c r="H54" i="2"/>
  <c r="I54" i="2"/>
  <c r="F55" i="2"/>
  <c r="H55" i="2" s="1"/>
  <c r="F56" i="2"/>
  <c r="I56" i="2" s="1"/>
  <c r="H56" i="2"/>
  <c r="F57" i="2"/>
  <c r="H57" i="2"/>
  <c r="I57" i="2"/>
  <c r="F58" i="2"/>
  <c r="H58" i="2"/>
  <c r="I58" i="2" s="1"/>
  <c r="F59" i="2"/>
  <c r="H59" i="2" s="1"/>
  <c r="F60" i="2"/>
  <c r="I60" i="2" s="1"/>
  <c r="H60" i="2"/>
  <c r="F61" i="2"/>
  <c r="H61" i="2" s="1"/>
  <c r="F62" i="2"/>
  <c r="H62" i="2"/>
  <c r="I62" i="2"/>
  <c r="F63" i="2"/>
  <c r="H63" i="2" s="1"/>
  <c r="F64" i="2"/>
  <c r="I64" i="2" s="1"/>
  <c r="H64" i="2"/>
  <c r="F65" i="2"/>
  <c r="H65" i="2"/>
  <c r="I65" i="2"/>
  <c r="F66" i="2"/>
  <c r="H66" i="2"/>
  <c r="I66" i="2" s="1"/>
  <c r="F67" i="2"/>
  <c r="H67" i="2" s="1"/>
  <c r="I67" i="2" s="1"/>
  <c r="F68" i="2"/>
  <c r="I68" i="2" s="1"/>
  <c r="H68" i="2"/>
  <c r="F69" i="2"/>
  <c r="H69" i="2" s="1"/>
  <c r="F70" i="2"/>
  <c r="H70" i="2"/>
  <c r="I70" i="2"/>
  <c r="F71" i="2"/>
  <c r="H71" i="2" s="1"/>
  <c r="F72" i="2"/>
  <c r="I72" i="2" s="1"/>
  <c r="H72" i="2"/>
  <c r="F73" i="2"/>
  <c r="H73" i="2"/>
  <c r="I73" i="2"/>
  <c r="F74" i="2"/>
  <c r="H74" i="2"/>
  <c r="I74" i="2" s="1"/>
  <c r="F75" i="2"/>
  <c r="H75" i="2" s="1"/>
  <c r="I75" i="2" s="1"/>
  <c r="F76" i="2"/>
  <c r="I76" i="2" s="1"/>
  <c r="H76" i="2"/>
  <c r="F77" i="2"/>
  <c r="H77" i="2" s="1"/>
  <c r="F78" i="2"/>
  <c r="H78" i="2"/>
  <c r="I78" i="2"/>
  <c r="F79" i="2"/>
  <c r="H79" i="2" s="1"/>
  <c r="F80" i="2"/>
  <c r="I80" i="2" s="1"/>
  <c r="H80" i="2"/>
  <c r="F81" i="2"/>
  <c r="H81" i="2"/>
  <c r="I81" i="2"/>
  <c r="F82" i="2"/>
  <c r="H82" i="2"/>
  <c r="I82" i="2" s="1"/>
  <c r="F83" i="2"/>
  <c r="H83" i="2" s="1"/>
  <c r="I83" i="2" s="1"/>
  <c r="F84" i="2"/>
  <c r="I84" i="2" s="1"/>
  <c r="H84" i="2"/>
  <c r="F85" i="2"/>
  <c r="H85" i="2" s="1"/>
  <c r="F86" i="2"/>
  <c r="H86" i="2"/>
  <c r="I86" i="2"/>
  <c r="F87" i="2"/>
  <c r="H87" i="2" s="1"/>
  <c r="F88" i="2"/>
  <c r="I88" i="2" s="1"/>
  <c r="H88" i="2"/>
  <c r="F89" i="2"/>
  <c r="H89" i="2"/>
  <c r="I89" i="2"/>
  <c r="F90" i="2"/>
  <c r="I90" i="2" s="1"/>
  <c r="H90" i="2"/>
  <c r="F91" i="2"/>
  <c r="H91" i="2" s="1"/>
  <c r="I91" i="2" s="1"/>
  <c r="F92" i="2"/>
  <c r="I92" i="2" s="1"/>
  <c r="H92" i="2"/>
  <c r="F93" i="2"/>
  <c r="H93" i="2" s="1"/>
  <c r="F94" i="2"/>
  <c r="H94" i="2"/>
  <c r="I94" i="2"/>
  <c r="F95" i="2"/>
  <c r="H95" i="2" s="1"/>
  <c r="F96" i="2"/>
  <c r="I96" i="2" s="1"/>
  <c r="H96" i="2"/>
  <c r="F97" i="2"/>
  <c r="H97" i="2"/>
  <c r="I97" i="2"/>
  <c r="F98" i="2"/>
  <c r="H98" i="2"/>
  <c r="I98" i="2" s="1"/>
  <c r="F99" i="2"/>
  <c r="H99" i="2" s="1"/>
  <c r="I99" i="2" s="1"/>
  <c r="F100" i="2"/>
  <c r="I100" i="2" s="1"/>
  <c r="H100" i="2"/>
  <c r="F101" i="2"/>
  <c r="H101" i="2" s="1"/>
  <c r="F102" i="2"/>
  <c r="H102" i="2"/>
  <c r="I102" i="2"/>
  <c r="F103" i="2"/>
  <c r="H103" i="2" s="1"/>
  <c r="F104" i="2"/>
  <c r="I104" i="2" s="1"/>
  <c r="H104" i="2"/>
  <c r="F105" i="2"/>
  <c r="H105" i="2"/>
  <c r="I105" i="2"/>
  <c r="F106" i="2"/>
  <c r="I106" i="2" s="1"/>
  <c r="H106" i="2"/>
  <c r="F107" i="2"/>
  <c r="H107" i="2" s="1"/>
  <c r="I107" i="2" s="1"/>
  <c r="F108" i="2"/>
  <c r="I108" i="2" s="1"/>
  <c r="H108" i="2"/>
  <c r="F109" i="2"/>
  <c r="H109" i="2" s="1"/>
  <c r="F110" i="2"/>
  <c r="H110" i="2"/>
  <c r="I110" i="2"/>
  <c r="F111" i="2"/>
  <c r="H111" i="2" s="1"/>
  <c r="F112" i="2"/>
  <c r="I112" i="2" s="1"/>
  <c r="H112" i="2"/>
  <c r="F113" i="2"/>
  <c r="H113" i="2"/>
  <c r="I113" i="2"/>
  <c r="F114" i="2"/>
  <c r="H114" i="2"/>
  <c r="I114" i="2" s="1"/>
  <c r="F115" i="2"/>
  <c r="H115" i="2" s="1"/>
  <c r="I115" i="2" s="1"/>
  <c r="F116" i="2"/>
  <c r="I116" i="2" s="1"/>
  <c r="H116" i="2"/>
  <c r="F117" i="2"/>
  <c r="H117" i="2" s="1"/>
  <c r="F118" i="2"/>
  <c r="H118" i="2"/>
  <c r="I118" i="2"/>
  <c r="F119" i="2"/>
  <c r="H119" i="2" s="1"/>
  <c r="F120" i="2"/>
  <c r="I120" i="2" s="1"/>
  <c r="H120" i="2"/>
  <c r="F121" i="2"/>
  <c r="H121" i="2"/>
  <c r="I121" i="2"/>
  <c r="F122" i="2"/>
  <c r="H122" i="2"/>
  <c r="I122" i="2" s="1"/>
  <c r="F123" i="2"/>
  <c r="H123" i="2" s="1"/>
  <c r="I123" i="2" s="1"/>
  <c r="F124" i="2"/>
  <c r="I124" i="2" s="1"/>
  <c r="H124" i="2"/>
  <c r="F125" i="2"/>
  <c r="H125" i="2" s="1"/>
  <c r="F126" i="2"/>
  <c r="H126" i="2"/>
  <c r="I126" i="2"/>
  <c r="F127" i="2"/>
  <c r="H127" i="2" s="1"/>
  <c r="F128" i="2"/>
  <c r="I128" i="2" s="1"/>
  <c r="H128" i="2"/>
  <c r="F129" i="2"/>
  <c r="H129" i="2"/>
  <c r="I129" i="2"/>
  <c r="I59" i="2" l="1"/>
  <c r="I51" i="2"/>
  <c r="I43" i="2"/>
  <c r="I35" i="2"/>
  <c r="I27" i="2"/>
  <c r="I19" i="2"/>
  <c r="I11" i="2"/>
  <c r="I117" i="2"/>
  <c r="I101" i="2"/>
  <c r="I85" i="2"/>
  <c r="I69" i="2"/>
  <c r="I125" i="2"/>
  <c r="I109" i="2"/>
  <c r="I93" i="2"/>
  <c r="I77" i="2"/>
  <c r="I61" i="2"/>
  <c r="I127" i="2"/>
  <c r="I119" i="2"/>
  <c r="I111" i="2"/>
  <c r="I103" i="2"/>
  <c r="I95" i="2"/>
  <c r="I87" i="2"/>
  <c r="I79" i="2"/>
  <c r="I71" i="2"/>
  <c r="I63" i="2"/>
  <c r="I55" i="2"/>
  <c r="I47" i="2"/>
  <c r="I39" i="2"/>
  <c r="I31" i="2"/>
  <c r="I23" i="2"/>
  <c r="I15" i="2"/>
  <c r="I7" i="2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H27" i="3" l="1"/>
  <c r="I27" i="3" s="1"/>
  <c r="F26" i="4"/>
  <c r="H26" i="4" s="1"/>
  <c r="F28" i="4"/>
  <c r="I28" i="4" s="1"/>
  <c r="H28" i="4"/>
  <c r="F4" i="5"/>
  <c r="H4" i="5"/>
  <c r="I4" i="5" s="1"/>
  <c r="F18" i="5"/>
  <c r="H18" i="5" s="1"/>
  <c r="F17" i="5"/>
  <c r="H17" i="5" s="1"/>
  <c r="I17" i="5" s="1"/>
  <c r="F16" i="5"/>
  <c r="H16" i="5" s="1"/>
  <c r="I16" i="5" s="1"/>
  <c r="F7" i="5"/>
  <c r="H7" i="5" s="1"/>
  <c r="F9" i="5"/>
  <c r="H9" i="5"/>
  <c r="F26" i="5"/>
  <c r="H26" i="5"/>
  <c r="F12" i="5"/>
  <c r="H12" i="5"/>
  <c r="I12" i="5"/>
  <c r="F13" i="5"/>
  <c r="H13" i="5" s="1"/>
  <c r="F11" i="5"/>
  <c r="F10" i="5"/>
  <c r="H10" i="5" s="1"/>
  <c r="I10" i="5" s="1"/>
  <c r="I26" i="4" l="1"/>
  <c r="I18" i="5"/>
  <c r="I26" i="5"/>
  <c r="I13" i="5"/>
  <c r="I9" i="5"/>
  <c r="I7" i="5"/>
  <c r="H11" i="5"/>
  <c r="I11" i="5" s="1"/>
  <c r="F4" i="1"/>
  <c r="F5" i="1"/>
  <c r="H5" i="1" s="1"/>
  <c r="I5" i="1" s="1"/>
  <c r="F6" i="1"/>
  <c r="F7" i="1"/>
  <c r="F8" i="1"/>
  <c r="H8" i="1" s="1"/>
  <c r="F9" i="1"/>
  <c r="F10" i="1"/>
  <c r="F11" i="1"/>
  <c r="H11" i="1" s="1"/>
  <c r="I11" i="1" s="1"/>
  <c r="F12" i="1"/>
  <c r="F13" i="1"/>
  <c r="H13" i="1" s="1"/>
  <c r="I13" i="1" s="1"/>
  <c r="F14" i="1"/>
  <c r="F15" i="1"/>
  <c r="F16" i="1"/>
  <c r="F17" i="1"/>
  <c r="F18" i="1"/>
  <c r="H18" i="1" s="1"/>
  <c r="F19" i="1"/>
  <c r="H19" i="1" s="1"/>
  <c r="I19" i="1" s="1"/>
  <c r="F20" i="1"/>
  <c r="I10" i="1" l="1"/>
  <c r="I14" i="1"/>
  <c r="H17" i="1"/>
  <c r="I17" i="1" s="1"/>
  <c r="H16" i="1"/>
  <c r="I16" i="1" s="1"/>
  <c r="I18" i="1"/>
  <c r="H15" i="1"/>
  <c r="I15" i="1" s="1"/>
  <c r="H7" i="1"/>
  <c r="I7" i="1" s="1"/>
  <c r="I8" i="1"/>
  <c r="H10" i="1"/>
  <c r="H9" i="1"/>
  <c r="I9" i="1" s="1"/>
  <c r="H14" i="1"/>
  <c r="H6" i="1"/>
  <c r="I6" i="1" s="1"/>
  <c r="H12" i="1"/>
  <c r="I12" i="1" s="1"/>
  <c r="H4" i="1"/>
  <c r="I4" i="1" s="1"/>
  <c r="F12" i="4"/>
  <c r="H12" i="4"/>
  <c r="F4" i="6"/>
  <c r="I12" i="4" l="1"/>
  <c r="H4" i="6"/>
  <c r="I4" i="6" s="1"/>
  <c r="F4" i="7"/>
  <c r="H4" i="7" s="1"/>
  <c r="I4" i="7" s="1"/>
  <c r="F3" i="7"/>
  <c r="F6" i="6"/>
  <c r="F5" i="6"/>
  <c r="F3" i="6"/>
  <c r="H3" i="6" s="1"/>
  <c r="I3" i="6" s="1"/>
  <c r="G28" i="5"/>
  <c r="E28" i="5"/>
  <c r="F27" i="5"/>
  <c r="H27" i="5" s="1"/>
  <c r="F25" i="5"/>
  <c r="H25" i="5" s="1"/>
  <c r="I25" i="5" s="1"/>
  <c r="F24" i="5"/>
  <c r="F23" i="5"/>
  <c r="H23" i="5" s="1"/>
  <c r="I23" i="5" s="1"/>
  <c r="F22" i="5"/>
  <c r="H22" i="5" s="1"/>
  <c r="F21" i="5"/>
  <c r="F20" i="5"/>
  <c r="F19" i="5"/>
  <c r="H19" i="5" s="1"/>
  <c r="I19" i="5" s="1"/>
  <c r="F15" i="5"/>
  <c r="F14" i="5"/>
  <c r="H14" i="5" s="1"/>
  <c r="I14" i="5" s="1"/>
  <c r="F8" i="5"/>
  <c r="F6" i="5"/>
  <c r="H6" i="5" s="1"/>
  <c r="I6" i="5" s="1"/>
  <c r="F5" i="5"/>
  <c r="H5" i="5" s="1"/>
  <c r="F3" i="5"/>
  <c r="F25" i="4"/>
  <c r="F27" i="4"/>
  <c r="F29" i="4"/>
  <c r="H29" i="4" s="1"/>
  <c r="G30" i="4"/>
  <c r="E30" i="4"/>
  <c r="F24" i="4"/>
  <c r="H24" i="4" s="1"/>
  <c r="I24" i="4" s="1"/>
  <c r="F23" i="4"/>
  <c r="H23" i="4" s="1"/>
  <c r="F22" i="4"/>
  <c r="H22" i="4" s="1"/>
  <c r="I22" i="4" s="1"/>
  <c r="F21" i="4"/>
  <c r="F20" i="4"/>
  <c r="H20" i="4" s="1"/>
  <c r="I20" i="4" s="1"/>
  <c r="F19" i="4"/>
  <c r="F18" i="4"/>
  <c r="F17" i="4"/>
  <c r="F16" i="4"/>
  <c r="H16" i="4" s="1"/>
  <c r="I16" i="4" s="1"/>
  <c r="F15" i="4"/>
  <c r="H15" i="4" s="1"/>
  <c r="F14" i="4"/>
  <c r="H14" i="4" s="1"/>
  <c r="I14" i="4" s="1"/>
  <c r="F13" i="4"/>
  <c r="F11" i="4"/>
  <c r="F10" i="4"/>
  <c r="F9" i="4"/>
  <c r="F8" i="4"/>
  <c r="H8" i="4" s="1"/>
  <c r="I8" i="4" s="1"/>
  <c r="F7" i="4"/>
  <c r="H7" i="4" s="1"/>
  <c r="F6" i="4"/>
  <c r="F5" i="4"/>
  <c r="F4" i="4"/>
  <c r="H4" i="4" s="1"/>
  <c r="I4" i="4" s="1"/>
  <c r="F3" i="4"/>
  <c r="H3" i="4" s="1"/>
  <c r="G54" i="3"/>
  <c r="E54" i="3"/>
  <c r="F3" i="3"/>
  <c r="G130" i="2"/>
  <c r="E130" i="2"/>
  <c r="F130" i="2" s="1"/>
  <c r="F3" i="2"/>
  <c r="H3" i="2" s="1"/>
  <c r="F3" i="1"/>
  <c r="H3" i="1" s="1"/>
  <c r="I3" i="1" s="1"/>
  <c r="H130" i="2" l="1"/>
  <c r="I130" i="2" s="1"/>
  <c r="I29" i="4"/>
  <c r="H3" i="7"/>
  <c r="I3" i="7" s="1"/>
  <c r="H5" i="6"/>
  <c r="I5" i="6" s="1"/>
  <c r="H6" i="6"/>
  <c r="I6" i="6" s="1"/>
  <c r="H3" i="5"/>
  <c r="I3" i="5" s="1"/>
  <c r="H20" i="5"/>
  <c r="I20" i="5" s="1"/>
  <c r="I5" i="5"/>
  <c r="F28" i="5"/>
  <c r="I22" i="5"/>
  <c r="H15" i="5"/>
  <c r="I15" i="5" s="1"/>
  <c r="H21" i="5"/>
  <c r="I21" i="5" s="1"/>
  <c r="I27" i="5"/>
  <c r="H8" i="5"/>
  <c r="I8" i="5" s="1"/>
  <c r="H24" i="5"/>
  <c r="I24" i="5" s="1"/>
  <c r="H27" i="4"/>
  <c r="I27" i="4" s="1"/>
  <c r="H25" i="4"/>
  <c r="I25" i="4" s="1"/>
  <c r="H9" i="4"/>
  <c r="I9" i="4" s="1"/>
  <c r="H17" i="4"/>
  <c r="I17" i="4" s="1"/>
  <c r="F30" i="4"/>
  <c r="H11" i="4"/>
  <c r="I11" i="4" s="1"/>
  <c r="I3" i="4"/>
  <c r="H19" i="4"/>
  <c r="I19" i="4" s="1"/>
  <c r="I7" i="4"/>
  <c r="H10" i="4"/>
  <c r="I10" i="4" s="1"/>
  <c r="I15" i="4"/>
  <c r="H18" i="4"/>
  <c r="I18" i="4" s="1"/>
  <c r="I23" i="4"/>
  <c r="H5" i="4"/>
  <c r="I5" i="4" s="1"/>
  <c r="H13" i="4"/>
  <c r="I13" i="4" s="1"/>
  <c r="H21" i="4"/>
  <c r="I21" i="4" s="1"/>
  <c r="H6" i="4"/>
  <c r="I6" i="4" s="1"/>
  <c r="H3" i="3"/>
  <c r="I3" i="3" s="1"/>
  <c r="F54" i="3"/>
  <c r="H20" i="1"/>
  <c r="I20" i="1" s="1"/>
  <c r="I3" i="2"/>
  <c r="H28" i="5" l="1"/>
  <c r="I28" i="5"/>
  <c r="H30" i="4"/>
  <c r="I30" i="4"/>
  <c r="I54" i="3"/>
  <c r="H54" i="3"/>
</calcChain>
</file>

<file path=xl/sharedStrings.xml><?xml version="1.0" encoding="utf-8"?>
<sst xmlns="http://schemas.openxmlformats.org/spreadsheetml/2006/main" count="627" uniqueCount="280">
  <si>
    <t xml:space="preserve">Nazwa artykułu </t>
  </si>
  <si>
    <t>J.m</t>
  </si>
  <si>
    <t>Ilość</t>
  </si>
  <si>
    <t>Cena jednostkowa netto /zł/</t>
  </si>
  <si>
    <t xml:space="preserve"> Łączna cena netto /zł/</t>
  </si>
  <si>
    <t>Stawka VAT /%/</t>
  </si>
  <si>
    <t>Łączna wartość podatku VAT /zł/</t>
  </si>
  <si>
    <t>Cena łączna brutto /zł/</t>
  </si>
  <si>
    <t>szt</t>
  </si>
  <si>
    <t>Chleb razowy 400-450 g</t>
  </si>
  <si>
    <t>Bułka połówkowa 100g</t>
  </si>
  <si>
    <t xml:space="preserve">szt  </t>
  </si>
  <si>
    <t>Bułka ciemna z ziarnami</t>
  </si>
  <si>
    <t>Bułka kajzerka 50 g</t>
  </si>
  <si>
    <t>Bułka wrocławska 400g</t>
  </si>
  <si>
    <t>Rogal maślany 100g</t>
  </si>
  <si>
    <t>Chałka 300g</t>
  </si>
  <si>
    <t>kg</t>
  </si>
  <si>
    <t>Chleb tostowy 500g</t>
  </si>
  <si>
    <t>Lp.</t>
  </si>
  <si>
    <t>Makaron nitki średnia - 4 jajeczny 500g</t>
  </si>
  <si>
    <t>Makaron pełne ziarno typu LUBELLA rurki  400g</t>
  </si>
  <si>
    <t>Makaron świderki typu Lubella 400g</t>
  </si>
  <si>
    <t>Makaron spaghetti typu Lubella 400g</t>
  </si>
  <si>
    <t>Makaron kokardki  typu Lubella 400g</t>
  </si>
  <si>
    <t>Mąka ziemniaczana typu KUPIEC</t>
  </si>
  <si>
    <t>Szczaw  w słoiku typu FRUBEX 285 g</t>
  </si>
  <si>
    <t>Barszcz biały typu WINIARY 66g</t>
  </si>
  <si>
    <t>Groszek konserwowy typu PUDLISZKI 400g puszka</t>
  </si>
  <si>
    <t>Kukurydza konserwowa typu PUDLISZKI 400g</t>
  </si>
  <si>
    <t>Majeranek typu PRYMAT 8g</t>
  </si>
  <si>
    <t>Ogórki konserwowe typu DAWTONA 900g w słoiku</t>
  </si>
  <si>
    <t>Ryż długoziarnisty  typu KUPIEC 1000g</t>
  </si>
  <si>
    <t>Bazylia typu PRYMAT  10g</t>
  </si>
  <si>
    <t>Oregano typu PRYMAT 8g</t>
  </si>
  <si>
    <t>Ziele angielskie  typu PRYMAT 15g</t>
  </si>
  <si>
    <t>Papryka słodka typu PRYMAT 20g</t>
  </si>
  <si>
    <t>Tymianek typu PRYMAT 20 g</t>
  </si>
  <si>
    <t>Ananas w plastrach w puszcze 560 g</t>
  </si>
  <si>
    <t>Kolendra typu PRYMAT 15g</t>
  </si>
  <si>
    <t>Filet z makreli w pomidorach typu GRAAL 170g</t>
  </si>
  <si>
    <t>Filet z makreli w oleju typu GRAAL 170g</t>
  </si>
  <si>
    <t>Dżem truskawkowy typu Łowicz 280g</t>
  </si>
  <si>
    <t>Dżem malinowy typu Łowicz 280g</t>
  </si>
  <si>
    <t>Kasza manna 1000g</t>
  </si>
  <si>
    <t>Miód prawdziwy wielokwiatowy typu Bartnik 400g</t>
  </si>
  <si>
    <t>Płatki CORN FLAKES bezglutenowe 500g</t>
  </si>
  <si>
    <t>Płatki owsiane 500g</t>
  </si>
  <si>
    <t>Płatki śniadaniowe miodowe CHEERIOS 450 g</t>
  </si>
  <si>
    <t>Płatki czekoladowe Chocapic 450g</t>
  </si>
  <si>
    <t>Paprykarz szczeciński z łososiem 330g</t>
  </si>
  <si>
    <t>Muesli owocowe typu Sante w torebce 350g</t>
  </si>
  <si>
    <t>Budyń typu WINIARY 64g</t>
  </si>
  <si>
    <t>Bułki maślane 400g</t>
  </si>
  <si>
    <t>Kisiel truskawkowy typu WINIARY 77g</t>
  </si>
  <si>
    <t>Ciasto francuskie 375g</t>
  </si>
  <si>
    <t>Pieczywo lekkie  typu SONKO 170g</t>
  </si>
  <si>
    <t>Słonecznik łuskany 200g</t>
  </si>
  <si>
    <t>Majonez typu KIELECKI 310 g</t>
  </si>
  <si>
    <t>Ketchup łagodny 450g</t>
  </si>
  <si>
    <t>Herbata  ekspresowa owocowa typu HERBAPOL 20 torebek</t>
  </si>
  <si>
    <t>Herbata  melisa typu HERBAPOL 20 torebek</t>
  </si>
  <si>
    <t>Herbata  miętowa typu HERBAPOL 20 torebek</t>
  </si>
  <si>
    <t>Herbata rumiankowa typu Herbapol 20 torebek</t>
  </si>
  <si>
    <t xml:space="preserve">Cukier kryształ 1kg </t>
  </si>
  <si>
    <t>Pasztet firmowy drobiowo-wieprzowy 250g</t>
  </si>
  <si>
    <t>Pałki kukurydziane 60g</t>
  </si>
  <si>
    <t>Cukier waniliowy 30g</t>
  </si>
  <si>
    <t>Galaretka owocowa Dr. OETKER 72g- różne smaki</t>
  </si>
  <si>
    <t>Majonez typu KIELECKI  700ml</t>
  </si>
  <si>
    <t>Sos do spaghetti typu ŁOWICZ 500g</t>
  </si>
  <si>
    <t>Sos słodko-kwaśny typu ŁOWICZ 500g</t>
  </si>
  <si>
    <t>Pieprz naturalny typu Prymat 20g</t>
  </si>
  <si>
    <t>Przyprawa płynna do zup 200g typu MAGII</t>
  </si>
  <si>
    <t>Przyprawa do kurczaka typu PRYMAT 30g</t>
  </si>
  <si>
    <t>Sos pieczeniowy ciemny  typu WINIARY 30g</t>
  </si>
  <si>
    <t>Liście laurowe typu PRYMAT 6g</t>
  </si>
  <si>
    <t>Zioła prowansalskie 10g</t>
  </si>
  <si>
    <t>Przyprawa warzywna typu Vegeta 800g</t>
  </si>
  <si>
    <t>Sos włoski, grecki typu KNORR 8g</t>
  </si>
  <si>
    <t>Herbata ekspresowa czarna typu SAGA 75 torebek</t>
  </si>
  <si>
    <t>Proszek do pieczenia 30g</t>
  </si>
  <si>
    <t>Kakao extra ciemne 150g</t>
  </si>
  <si>
    <t>Sok pomarańczowy 2L typu COSTA</t>
  </si>
  <si>
    <t>Sól Jodowana 1kg</t>
  </si>
  <si>
    <t>Ocet jabłkowy 250ml</t>
  </si>
  <si>
    <t>Musztarda francuska typu PRYMAT 180 g</t>
  </si>
  <si>
    <t>Kwasek cytrynowy 20g</t>
  </si>
  <si>
    <t>Załącznik nr 1.2</t>
  </si>
  <si>
    <t>Załącznik nr 1.1</t>
  </si>
  <si>
    <t xml:space="preserve">Produkt zaproponowany przez dostawcę w podanym przez zamawiającego załączniku cenowym w przetargu nieograniczonym na dostawę artykułów spożywczych do stołówki szkolnej w roku szkolnym 2025/2026, będzie obowiązywał przez cały okres umowy. </t>
  </si>
  <si>
    <t>Oświadczam, że oferowane przeze mnie artykuły spożywcze spełniają wymagania zgodnie  z Ustawą z dnia 25 sierpnia 2006r. o Bezpieczeństwie Żywności i Żywienia (t.j. Dz.U. z 2020 poz. 2021 z późn.zm.)</t>
  </si>
  <si>
    <t xml:space="preserve">                                                                                                                                       .....................................................................................</t>
  </si>
  <si>
    <t>.................................................</t>
  </si>
  <si>
    <t xml:space="preserve">      (miejscowość, data)</t>
  </si>
  <si>
    <t>(podpis osoby/osób upoważnionych do reprezentowania Dostawcy)</t>
  </si>
  <si>
    <t>Buraki – czyste, zdrowe, suche, nieprzemarznięte, kształt okrągły, bez uszkodzeń mechanicznych. Gat.1</t>
  </si>
  <si>
    <t>Brokuły - świeży, zdrowy, bez uszkodzeń mechanicznych, bez oznak zepsucia. Gat.1</t>
  </si>
  <si>
    <t>Cytryna- świeża, soczysta, sucha o dobrym smaku, nienadmarznięta bez śladów uszkodzeń mechanicznych, kolor żółty , owoc o cienkiej skórce. Gat.1</t>
  </si>
  <si>
    <t>Cebula czerwona – zdrowa, czysta, sucha, nieprzemarznięta, bez śladów gnicia. Gat.1</t>
  </si>
  <si>
    <t>Cebula - zdrowa, czysta, sucha, nieprzemarznięta, średniej wielkości, bez śladów gnicia. Gat.1</t>
  </si>
  <si>
    <t>Czosnek świeży – świeży, zdrowy, bez śladów gnicia, Polski. Gat.1</t>
  </si>
  <si>
    <t>Gruszka – świeża, soczysta, zdrowa, czysta, o dobrym smaku, nienadmarznięta, bez śladów uszkodzeń mechanicznych. Gat.1</t>
  </si>
  <si>
    <t>Jabłka - świeża, soczysta, zdrowa, czysta, o dobrym smaku, nienadmarznięta, bez śladów uszkodzeń mechanicznych, jednakowej wielkości. Gat.1</t>
  </si>
  <si>
    <t>Kalafior – świeży, zdrowy, bez uszkodzeń mechanicznych, bez oznak zepsucia. Gat.1</t>
  </si>
  <si>
    <t>Koper świeży – świeży, czysty, bez oznak gnicia, pakowany w pęczek. Gat.1</t>
  </si>
  <si>
    <t>Marchew – bez naci, świeża, zdrowa, czysta, sucha, nienadmarznięta. Gat.1</t>
  </si>
  <si>
    <t>Nać pietruszki – świeża, czysta, zdrowa, bez śladów uszkodzeń, pakowana w pęczkach.</t>
  </si>
  <si>
    <t>Ogórek szklarniowy  – świeży, zdrowy, czysty, suchy, o dobrym smaku, nieprzemarznięty. Gat.1</t>
  </si>
  <si>
    <t>Papryka – świeża, soczysta, bez uszkodzeń mechanicznych, czysta, bez oznak zepsucia. Gat.1</t>
  </si>
  <si>
    <t>Pieczarki – zdrowe, czyste, świeże, nienadmarznięte, kapelusz zamknięty lub lekko otwarty, o średnicy 30-65 mm. Gat.1</t>
  </si>
  <si>
    <t>Pietruszka korzeń – świeży, zdrowy, czysty, suchy, nienadmarznięty.</t>
  </si>
  <si>
    <t>Pomidory – świeży, bez oznak zepsucia, czysty, nienadmarznięty. Gat.1</t>
  </si>
  <si>
    <t>Rzodkiewka – świeża, zdrowa, czysta, sucha, kolor czerwony, bez śladów uszkodzeń mechanicznych, nie zwiędnięta. Gat.1</t>
  </si>
  <si>
    <t>Śliwka- świeża, soczysta, zdrowa, czysta, o dobrym smaku, nienadmarznięta, bez śladów uszkodzeń mechanicznych. Gat.1</t>
  </si>
  <si>
    <t>Sałata  masłowa -  świeża, zdrowa, czysta, sucha, nienadmarznięta. Gat.1</t>
  </si>
  <si>
    <t>Seler korzeń – czysty, świeży, suchy, bez korzeni, bez uszkodzeń mechanicznych, Gat.1</t>
  </si>
  <si>
    <t>Szczypior świeży – świeży, czysty, zdrowy, w pęczkach.</t>
  </si>
  <si>
    <t>Truskawki – świeże, zdrowe, czyste, bez śladów uszkodzeń mechanicznych, kolor czerwony, słodka. Gat.1</t>
  </si>
  <si>
    <t>Ziemniaki – zdrowe, czyste, suche, jednoodmianowe, o dobrym smaku, bez śladów uszkodzeń mechanicznych. Gat.1</t>
  </si>
  <si>
    <t>Banan- świeży, zdrowy, nienadmarznięty, czysty, o dobrym smaku, bez śladów uszkodzeń mechanicznych, kolor żółty bez brązowych plam. Gat.1</t>
  </si>
  <si>
    <t>Mandarynka – świeża, bez pestek, soczysta, zdrowa, o dobrym smaku, nienadmarznięta, jednakowej wielkości. Gat.1</t>
  </si>
  <si>
    <t>Ogórek kiszony – o dobrym smaku, zapachu, bez uszkodzeń, twardy, barwa zielonożółta, nienadmarznięty. Pakowany  w wiaderku. Gat.1</t>
  </si>
  <si>
    <t>Pomarańcza- owoce średnie, nieuszkodzone, zdrowe. Gat.1</t>
  </si>
  <si>
    <t>Ziemniak młody – świeże, bez uszkodzeń mechanicznych. Gat.1</t>
  </si>
  <si>
    <t>Sałata karbowana - świeża, zdrowa, czysta, sucha, nienadmarznięta. Gat.1</t>
  </si>
  <si>
    <t>Rukola -  świeża, pakowana w paczce 100g, bez oznak gnicia.</t>
  </si>
  <si>
    <t>Kiełki roślin - świeże, różne rodzaje, pakowane  w paczce  50g, bez oznak gnicia.</t>
  </si>
  <si>
    <t>Arbuz – nieuszkodzony, zdrowy. Gat.1</t>
  </si>
  <si>
    <t>Maliny 125g – świeże, o dobrym smaku, bez oznak gnicia. Gat.1</t>
  </si>
  <si>
    <r>
      <t xml:space="preserve">Borówki świeże 250 g- </t>
    </r>
    <r>
      <rPr>
        <sz val="11"/>
        <color rgb="FF000000"/>
        <rFont val="Calibri"/>
        <family val="2"/>
        <charset val="238"/>
        <scheme val="minor"/>
      </rPr>
      <t>świeże, o dobrym smaku, bez oznak gnicia. Gat.1</t>
    </r>
  </si>
  <si>
    <t>Kapusta biała świeża – zdrowa, czysta, o dobrym smaku, bez śladów uszkodzeń mechanicznych, główka zwarta bez liści zewnętrznych.  Gat. 1</t>
  </si>
  <si>
    <t>Kapusta czerwona - zdrowa, czysta, o dobrym smaku, bez śladów uszkodzeń mechanicznych, główka zwarta bez liści zewnętrznych.  Gat. 1</t>
  </si>
  <si>
    <t>Kapusta pekińska - zdrowa, czysta, o dobrym smaku, bez śladów uszkodzeń mechanicznych, główka zwarta bez liści zewnętrznych.  Gat. 1</t>
  </si>
  <si>
    <t>Kapusta kiszona - o dobrym smaku, zapachu, bez uszkodzeń, twardy, barwa zielonożółta, nienadmarznięty. Pakowany  w wiaderku. Gat.1 w wiaderku</t>
  </si>
  <si>
    <t>Załącznik nr 1.3</t>
  </si>
  <si>
    <t>Załącznik nr 1.4</t>
  </si>
  <si>
    <t>Boczek wędzony parzony  –chudy, bez żeberek i bez kości, smak i zapach odpowiedni dla danego asortymentu, wyczuwalny smak wędzenia, niedopuszczalny jest smak i zapach świadczący o nieświeżości.</t>
  </si>
  <si>
    <t>Schab wieprzowy - część zasadnicza wieprzowiny, bez kości, świeży, barwa ciemnoróżowa, smak i zapach odpowiedni dla danego asortymentu. Z chowu polskiego</t>
  </si>
  <si>
    <t>Wołowina rosołowa  - szponder, barwa typowa dla danego asortymentu. Z chowu polskiego</t>
  </si>
  <si>
    <t>Filet z piersi kurczaka – pojedynczy, świeży, nie rozmrożony, bez skóry, pozbawiony kości. Barwa typowa dla danego asortymentu. Z chowu polskiego</t>
  </si>
  <si>
    <t>Kurczak - świeży, nie rozmrożony, bez piór, o zapachu charakterystycznym dla kurczaka świeżego, skóra bez przebarwień.</t>
  </si>
  <si>
    <t>Szynka wieprzowa – bez skóry i kości, chuda, powierzchnia bez przekrwień, barwa ciemnoróżowa, zapach adekwatny do rodzaje mięsa. Z chowu polskiego.</t>
  </si>
  <si>
    <t>Skrzydło z indyka – świeże, miękkie i soczyste mięso, z kością. Z chowu polskiego</t>
  </si>
  <si>
    <t>Udziec z kurczaka – świeży, bez piór, skóra bez przebarwień, zapach adekwatny do rodzaju mięsa. Z chowu polskiego.</t>
  </si>
  <si>
    <t>Udziec z indyka - świeże, miękkie i soczyste mięso, z kością. Z chowu polskiego.</t>
  </si>
  <si>
    <t>Kiełbasa wiejska – świeża, wyrób mięsa  min. 75%, zapach i smak adekwatny do rodzaju danego asortymentu.</t>
  </si>
  <si>
    <t>Mięso mielone wieprzowo-wołowe - świeże, rodzaj mięsa mieszanego, dobrze zmielone, smak i zapach adekwatny do rodzaju mięsa.</t>
  </si>
  <si>
    <t>Kiełbasa szynkowa –  min. 80% mięsa  wieprzowego, smak i zapach adekwatny do rodzaju asortymentu</t>
  </si>
  <si>
    <t>Szynka konserwowa – min. 80% mięsa  wieprzowego, smak i zapach adekwatny do rodzaju asortymentu</t>
  </si>
  <si>
    <t xml:space="preserve">kg </t>
  </si>
  <si>
    <t>Polędwica sopocka – min. 80% mięsa  wieprzowego, smak i zapach adekwatny do rodzaju asortymentu</t>
  </si>
  <si>
    <t>Schab ze wsi – min. 80% mięsa  wieprzowego, smak i zapach adekwatny do rodzaju asortymentu</t>
  </si>
  <si>
    <t>Szynka wiejska – min. 80% mięsa  wieprzowego, smak i zapach adekwatny do rodzaju asortymentu</t>
  </si>
  <si>
    <t xml:space="preserve">Parówki  odtłuszczone – wyrób o zawartości nie mniej niż 90% mięsa, pakowany, smak i zapach adekwatny do rodzaju asortymentu </t>
  </si>
  <si>
    <t>Pierś z indyka – , min. 80% mięsa  drobiowego, smak i zapach adekwatny do rodzaju asortymentu</t>
  </si>
  <si>
    <t>Szynka drobiowa -  min. 80% mięsa drobiowego, smak i zapach adekwatny do rodzaju asortymentu</t>
  </si>
  <si>
    <t>Polędwica drobiowa – min. 80% mięsa drobiowego, smak i zapach adekwatny do rodzaju asortymentu</t>
  </si>
  <si>
    <t>Kabanosy - wyrób o zawartości nie mniej niż 90% mięsa, pakowany, smak i zapach adekwatny do rodzaju asortymentu</t>
  </si>
  <si>
    <t>Szynka gotowana – min. 80% mięsa  wieprzowego, smak i zapach adekwatny do rodzaju asortymentu</t>
  </si>
  <si>
    <t>Schab pieczony – min. 80% mięsa  wieprzowego, smak i zapach adekwatny do rodzaju asortymentu</t>
  </si>
  <si>
    <t>Śmietana 18% typu Włoszczowa 330g</t>
  </si>
  <si>
    <t>Masło Polskie typu MLEKOVITA 82 % 200g</t>
  </si>
  <si>
    <t>Jogurt naturalny gęsty typu ZOTT 370g</t>
  </si>
  <si>
    <t>Ser żółty typu GOUDA w kawałku</t>
  </si>
  <si>
    <t xml:space="preserve">Serek śmietankowy typu ALMETTE 150 g </t>
  </si>
  <si>
    <t>Margaryna typu KASIA 250 g</t>
  </si>
  <si>
    <t>Ser żółty typu GOUDA w plastrach</t>
  </si>
  <si>
    <t>Ser topiony typu HOHLAND w plasterkach 130g</t>
  </si>
  <si>
    <t>Serek homogenizowany typu ROLMLECZ 200g</t>
  </si>
  <si>
    <t>Jogurt owocowy JOGOBELLA standard 150g</t>
  </si>
  <si>
    <t>Załącznik nr 1.5</t>
  </si>
  <si>
    <t>Makrela wędzona - świeża, wygląd i zapach adekwatny do danego asortymentu</t>
  </si>
  <si>
    <t>Załącznik nr 1.6</t>
  </si>
  <si>
    <t>Jajka -  duże kl.L, grupa 1 lub 2</t>
  </si>
  <si>
    <t>Wartość części netto …………………………..………………  VAT …………………………………………..</t>
  </si>
  <si>
    <t>Wartość części brutto ………………………. Słownie …………………………………………………….……</t>
  </si>
  <si>
    <t>Załącznik nr 1.7</t>
  </si>
  <si>
    <t xml:space="preserve"> </t>
  </si>
  <si>
    <t>Ser biały półtłusty  kostka</t>
  </si>
  <si>
    <t>Chleb mieszany pszenno-żytni 600 g</t>
  </si>
  <si>
    <t>Chleb graham 400-450 g</t>
  </si>
  <si>
    <t>Strucla  serowa 500g</t>
  </si>
  <si>
    <t>Pączki z marmoladą 90 - 100g</t>
  </si>
  <si>
    <t xml:space="preserve">Donat drożdżowy </t>
  </si>
  <si>
    <t>Ciasto jogurtowe 600-700g</t>
  </si>
  <si>
    <t>Ciasto drożdżowe 600-700g</t>
  </si>
  <si>
    <t>Mąka pszenna typ 390 KRÓLOWA KUCHNI 1kg</t>
  </si>
  <si>
    <t>Mąka pszenna typ 480 Szymanowska 1kg</t>
  </si>
  <si>
    <t>Skrobia ziemniaczana 1kg</t>
  </si>
  <si>
    <t>Ryż biały w saszetkach typu SONKO 4x100g</t>
  </si>
  <si>
    <t>Ryż brązowy w saszetkach typu SONKO 4x100g</t>
  </si>
  <si>
    <t>Ryż pełnoziarnisty typu Kupiec 4x100g</t>
  </si>
  <si>
    <t>Siemię lniane 400g typu Sante</t>
  </si>
  <si>
    <t>Płatki jaglane 500g</t>
  </si>
  <si>
    <t>Płatki ryżowe błyskawiczne 500g</t>
  </si>
  <si>
    <t>Tuńczyk w sosie własnym 170g typu Grall</t>
  </si>
  <si>
    <t>Nasiona chia 250g typu sante</t>
  </si>
  <si>
    <t>Maca pszenna tradycyjna 180g typu Sante</t>
  </si>
  <si>
    <t>Filet z piersi indyka -pojedynczy, świeży, nie rozmrożony, bez skóry, pozbawiony kości. Barwa typowa dla danego asortymentu. Z chowu polskiego</t>
  </si>
  <si>
    <t>Pieczeń rzymska – min. 80% mięsa  wieprzowego, smak i zapach adekwatny do rodzaju asortymentu</t>
  </si>
  <si>
    <t>Kiełkasa swojska- świeża, wyrób mięsa  min. 80%, zapach i smak adekwatny do rodzaju danego asortymentu.</t>
  </si>
  <si>
    <t>Mleko kokosowe w kartonie 1 l</t>
  </si>
  <si>
    <t>Mleko migdałowe 900ml-100ml w kartonie</t>
  </si>
  <si>
    <t>Mleko sojowe 900ml-100ml w kartonie</t>
  </si>
  <si>
    <t>Jogurt z truskawkami i z ziarnami zbóż 150g typu Bacoma</t>
  </si>
  <si>
    <t>Jogurt naturalny 150g</t>
  </si>
  <si>
    <t>Mleko 2% tłuszczu  1l w kartonie</t>
  </si>
  <si>
    <t>Mąka kukurydziana 1kg</t>
  </si>
  <si>
    <t>Bułka tarta 400g</t>
  </si>
  <si>
    <t>Chleb bezglutenowy 400-500</t>
  </si>
  <si>
    <t>s</t>
  </si>
  <si>
    <t>Miruna - filet rybny mrożony ze skórą, bez lodu, bez ości, zapakowany 10% glazury</t>
  </si>
  <si>
    <t>Mintaj - filet rybny, mrożony,  bez lodu, bez ości, zapakowany 10% glazury</t>
  </si>
  <si>
    <t>Mleko owsiane 900ml-100ml w kartonie</t>
  </si>
  <si>
    <t>Smietana kremówka 30% typu Bacoma 200g</t>
  </si>
  <si>
    <t>Masło roślinne 500g</t>
  </si>
  <si>
    <t>Serek kremowy typu HOCHLAND śmietankowy- ziołowy w bloczku 90g</t>
  </si>
  <si>
    <t>Serek kremowy typu HOCHLAND śmietankowy w bloczku 90g</t>
  </si>
  <si>
    <t>Jogurt naturalny bez laktozy 150g</t>
  </si>
  <si>
    <t>Jogurt grecki typu Mlekovita 400g</t>
  </si>
  <si>
    <t>Kefir tradycyjny 1.5%  w butelce 420g</t>
  </si>
  <si>
    <t>Kiełbasa krakowska - min. 80% mięsa drobiowego, smak i zapach adekwatny do rodzaju asortymentu</t>
  </si>
  <si>
    <t>Por – świeży, zdrowy. Bez oznak gnicia. Gat.1</t>
  </si>
  <si>
    <t>Kalafior mrożony w szczelnie zamkniętej torebce 450-500g</t>
  </si>
  <si>
    <t>Brokuł mrożony w szczelnie zamkniętej torebce 450-500g</t>
  </si>
  <si>
    <t>Kiwi- świeże, soczyste, zdrowe bez uszkodzeń mechanicznych, nienadmarznięte. Gat.1</t>
  </si>
  <si>
    <t>Avocado -gojrzałe, soczyste, zdrowe bez uszkodzeń mechanicznych, nienadmarznięte. Gat.1</t>
  </si>
  <si>
    <t>Brzoskwinia - świeża, soczysta, zdrowa, bez uszkodzeń, dobra w smaku. Gat.1</t>
  </si>
  <si>
    <t xml:space="preserve">Szpinak - rozdrobniony, w szczelnie zamkniętej torebce typu HORTEX 450g </t>
  </si>
  <si>
    <t>Fasola szparagowa zielona- strączki proste lub lekko wygięte, zdrowe, czyste, bez oznak gnicia, smak i zapach adekwatny do rodzaju danego asortymentu. Gat.1</t>
  </si>
  <si>
    <t>Fasola szparagowa żółta -strączki proste lub lekko wygięte, zdrowe, czyste, bez oznak gnicia, smak i zapach adekwatny do rodzaju danego asortymentu. Gat.1</t>
  </si>
  <si>
    <t>Cukinia- średniej wielkoości, świeża, czysta,skórka musi być gładka, bez uszkodzeń. Gat.1</t>
  </si>
  <si>
    <t>Mięta - świeża, cięta, zapach adekwatny do danego asortymentu w pojemniku 200g. Gat.1</t>
  </si>
  <si>
    <t>Groch żółty łupany w torebce 1kg</t>
  </si>
  <si>
    <t>Groch biały Jaś w torebce 1 kg</t>
  </si>
  <si>
    <t>Ciasteczka zbożowe  typu Sante 300g bez dodatku cukru</t>
  </si>
  <si>
    <t>Biszkopty bez dodatku cukru typu mamut 100g</t>
  </si>
  <si>
    <t>Podpłomyki bez dodatku cukru 140g typu Kupiec</t>
  </si>
  <si>
    <t>Pestki dyń 100g</t>
  </si>
  <si>
    <t>Chrupki kukurydziane plecione 70g</t>
  </si>
  <si>
    <t>Gałka muszkatpłowa 10g typu Prymat</t>
  </si>
  <si>
    <t>Imbir mielony 15g typu Kamis</t>
  </si>
  <si>
    <t>Sos sojowy 0,6l</t>
  </si>
  <si>
    <t>Lubczyk suszony 8g typu Kamis</t>
  </si>
  <si>
    <t>Papryka wędzona 20g typu Prymat</t>
  </si>
  <si>
    <t>Papryka ostra 20g typu Prymat</t>
  </si>
  <si>
    <t>Przyprawa kucharek Smak natury 150g (40% warzyw)</t>
  </si>
  <si>
    <t>Kawa zbożowa Inka 150g</t>
  </si>
  <si>
    <t>Sok jabłkowy 100% w kartonie 200ml typu Hortex</t>
  </si>
  <si>
    <t>Makaron zacierka typu Goliard 250g</t>
  </si>
  <si>
    <t>Ciecierzyca konserwowa w słoiku 400g</t>
  </si>
  <si>
    <t>Drożdze 100g</t>
  </si>
  <si>
    <t>Kasza gryczana biała niepalona w torebce 1 kg</t>
  </si>
  <si>
    <t>Kasza gryczana prażona palona w torebce 1 kg</t>
  </si>
  <si>
    <t>Kasza gryczana biała 4x100g  typu Kupiec</t>
  </si>
  <si>
    <t>Kasza Bulgur 4x100g typu Kupiec</t>
  </si>
  <si>
    <t>Olej rzepakowy  typu KUJAWSKI 1l</t>
  </si>
  <si>
    <t>Olej rzepakowy typu KUJAWSKI 3l</t>
  </si>
  <si>
    <t>Oliwa z oliwek z pierwszego tłoczenia 500 ml</t>
  </si>
  <si>
    <t>Koncentrat pomidorowy- konsystencja stała w formie pasty, 30% typu FRUBEX 190g</t>
  </si>
  <si>
    <t xml:space="preserve">Kopytka ziemniaczane- mrożone, produkt pakowany w folii </t>
  </si>
  <si>
    <t xml:space="preserve">Kluski śląskie- mrożone, produkt pakowany w folii  </t>
  </si>
  <si>
    <t xml:space="preserve">Knedle ze śliwką -mrożone, produkt pakowany w folii </t>
  </si>
  <si>
    <t xml:space="preserve">Kartacze z mięsem -mrożone, produkt pakowany w folii </t>
  </si>
  <si>
    <t xml:space="preserve">Pierogi z mięsem -mrożone, produkt pakowany w folii </t>
  </si>
  <si>
    <t xml:space="preserve">Pierogi z serem -mrożone, produkt pakowany w folii </t>
  </si>
  <si>
    <t>Pasta pomidorowa - 100% pomidorów, kolor czerwony,690g typu Dawton</t>
  </si>
  <si>
    <t>Ciecierzyca ziarno w torebce 1 kg</t>
  </si>
  <si>
    <t>Soczewica zielona w torebce 1kg</t>
  </si>
  <si>
    <t>Soczewica czerwona w torebce 1kg</t>
  </si>
  <si>
    <t xml:space="preserve">Kasza jęczmienna średnia 1kg w torebce </t>
  </si>
  <si>
    <t>Chrzan  w słoiku typu POLONAISE 180g</t>
  </si>
  <si>
    <t>Czosnek granulowany typu PRYMAT 15g</t>
  </si>
  <si>
    <t>Soja ziarno w torebce 1 kg</t>
  </si>
  <si>
    <t>Pomidory suszone z ziołami, pokrojone w słupki 270g w słoiku</t>
  </si>
  <si>
    <t>Nasiona czarnuszki 200-205g</t>
  </si>
  <si>
    <t>Mak niebieski 500g</t>
  </si>
  <si>
    <t>Żelatyna spożywcza 20g</t>
  </si>
  <si>
    <t>Talarki maślane 90-100g bez dodatku cukru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</si>
</sst>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0" xfId="0" applyNumberFormat="1" applyBorder="1"/>
    <xf numFmtId="2" fontId="0" fillId="0" borderId="3" xfId="0" applyNumberFormat="1" applyBorder="1"/>
    <xf numFmtId="2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6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righ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N14" sqref="N14"/>
    </sheetView>
  </sheetViews>
  <sheetFormatPr defaultRowHeight="14.4" x14ac:dyDescent="0.3"/>
  <cols>
    <col min="1" max="1" width="6" customWidth="1"/>
    <col min="2" max="2" width="34.5546875" customWidth="1"/>
    <col min="5" max="5" width="14.109375" customWidth="1"/>
    <col min="6" max="6" width="14.5546875" customWidth="1"/>
    <col min="7" max="7" width="10.109375" customWidth="1"/>
    <col min="8" max="8" width="14.44140625" customWidth="1"/>
    <col min="9" max="9" width="14.5546875" customWidth="1"/>
  </cols>
  <sheetData>
    <row r="1" spans="1:11" x14ac:dyDescent="0.3">
      <c r="A1" s="26" t="s">
        <v>89</v>
      </c>
      <c r="B1" s="26"/>
      <c r="C1" s="26"/>
      <c r="D1" s="26"/>
      <c r="E1" s="26"/>
      <c r="F1" s="26"/>
      <c r="G1" s="26"/>
      <c r="H1" s="26"/>
      <c r="I1" s="26"/>
    </row>
    <row r="2" spans="1:11" ht="40.5" customHeight="1" x14ac:dyDescent="0.3">
      <c r="A2" s="3" t="s">
        <v>19</v>
      </c>
      <c r="B2" s="3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1"/>
      <c r="K2" s="2"/>
    </row>
    <row r="3" spans="1:11" x14ac:dyDescent="0.3">
      <c r="A3" s="4">
        <v>1</v>
      </c>
      <c r="B3" s="5" t="s">
        <v>180</v>
      </c>
      <c r="C3" s="6" t="s">
        <v>8</v>
      </c>
      <c r="D3" s="6">
        <v>2200</v>
      </c>
      <c r="E3" s="7"/>
      <c r="F3" s="7">
        <f>D3*E3</f>
        <v>0</v>
      </c>
      <c r="G3" s="7"/>
      <c r="H3" s="7">
        <f>F3*G3/100</f>
        <v>0</v>
      </c>
      <c r="I3" s="7">
        <f>F3+H3</f>
        <v>0</v>
      </c>
    </row>
    <row r="4" spans="1:11" x14ac:dyDescent="0.3">
      <c r="A4" s="4">
        <v>2</v>
      </c>
      <c r="B4" s="5" t="s">
        <v>9</v>
      </c>
      <c r="C4" s="6" t="s">
        <v>8</v>
      </c>
      <c r="D4" s="6">
        <v>600</v>
      </c>
      <c r="E4" s="7"/>
      <c r="F4" s="7">
        <f t="shared" ref="F4:F20" si="0">D4*E4</f>
        <v>0</v>
      </c>
      <c r="G4" s="7"/>
      <c r="H4" s="7">
        <f t="shared" ref="H4:H19" si="1">F4*G4/100</f>
        <v>0</v>
      </c>
      <c r="I4" s="7">
        <f t="shared" ref="I4:I20" si="2">F4+H4</f>
        <v>0</v>
      </c>
    </row>
    <row r="5" spans="1:11" x14ac:dyDescent="0.3">
      <c r="A5" s="4">
        <v>3</v>
      </c>
      <c r="B5" s="5" t="s">
        <v>181</v>
      </c>
      <c r="C5" s="6" t="s">
        <v>211</v>
      </c>
      <c r="D5" s="6">
        <v>550</v>
      </c>
      <c r="E5" s="7"/>
      <c r="F5" s="7">
        <f t="shared" si="0"/>
        <v>0</v>
      </c>
      <c r="G5" s="7"/>
      <c r="H5" s="7">
        <f t="shared" si="1"/>
        <v>0</v>
      </c>
      <c r="I5" s="7">
        <f t="shared" si="2"/>
        <v>0</v>
      </c>
    </row>
    <row r="6" spans="1:11" ht="17.25" customHeight="1" x14ac:dyDescent="0.3">
      <c r="A6" s="4">
        <v>4</v>
      </c>
      <c r="B6" s="20" t="s">
        <v>210</v>
      </c>
      <c r="C6" s="6" t="s">
        <v>8</v>
      </c>
      <c r="D6" s="21">
        <v>50</v>
      </c>
      <c r="E6" s="7"/>
      <c r="F6" s="7">
        <f t="shared" si="0"/>
        <v>0</v>
      </c>
      <c r="G6" s="7"/>
      <c r="H6" s="7">
        <f t="shared" si="1"/>
        <v>0</v>
      </c>
      <c r="I6" s="7">
        <f t="shared" si="2"/>
        <v>0</v>
      </c>
    </row>
    <row r="7" spans="1:11" x14ac:dyDescent="0.3">
      <c r="A7" s="4">
        <v>5</v>
      </c>
      <c r="B7" s="5" t="s">
        <v>183</v>
      </c>
      <c r="C7" s="6" t="s">
        <v>8</v>
      </c>
      <c r="D7" s="6">
        <v>300</v>
      </c>
      <c r="E7" s="7"/>
      <c r="F7" s="7">
        <f t="shared" si="0"/>
        <v>0</v>
      </c>
      <c r="G7" s="7"/>
      <c r="H7" s="7">
        <f t="shared" si="1"/>
        <v>0</v>
      </c>
      <c r="I7" s="7">
        <f t="shared" si="2"/>
        <v>0</v>
      </c>
    </row>
    <row r="8" spans="1:11" ht="16.5" customHeight="1" x14ac:dyDescent="0.3">
      <c r="A8" s="4">
        <v>6</v>
      </c>
      <c r="B8" s="5" t="s">
        <v>10</v>
      </c>
      <c r="C8" s="6" t="s">
        <v>11</v>
      </c>
      <c r="D8" s="6">
        <v>100</v>
      </c>
      <c r="E8" s="7"/>
      <c r="F8" s="7">
        <f t="shared" si="0"/>
        <v>0</v>
      </c>
      <c r="G8" s="7"/>
      <c r="H8" s="7">
        <f t="shared" si="1"/>
        <v>0</v>
      </c>
      <c r="I8" s="7">
        <f t="shared" si="2"/>
        <v>0</v>
      </c>
    </row>
    <row r="9" spans="1:11" x14ac:dyDescent="0.3">
      <c r="A9" s="4">
        <v>7</v>
      </c>
      <c r="B9" s="5" t="s">
        <v>209</v>
      </c>
      <c r="C9" s="6" t="s">
        <v>11</v>
      </c>
      <c r="D9" s="6">
        <v>450</v>
      </c>
      <c r="E9" s="7"/>
      <c r="F9" s="7">
        <f t="shared" si="0"/>
        <v>0</v>
      </c>
      <c r="G9" s="7"/>
      <c r="H9" s="7">
        <f t="shared" si="1"/>
        <v>0</v>
      </c>
      <c r="I9" s="7">
        <f t="shared" si="2"/>
        <v>0</v>
      </c>
    </row>
    <row r="10" spans="1:11" ht="13.5" customHeight="1" x14ac:dyDescent="0.3">
      <c r="A10" s="4">
        <v>8</v>
      </c>
      <c r="B10" s="5" t="s">
        <v>12</v>
      </c>
      <c r="C10" s="6" t="s">
        <v>8</v>
      </c>
      <c r="D10" s="6">
        <v>380</v>
      </c>
      <c r="E10" s="7"/>
      <c r="F10" s="7">
        <f t="shared" si="0"/>
        <v>0</v>
      </c>
      <c r="G10" s="7"/>
      <c r="H10" s="7">
        <f t="shared" si="1"/>
        <v>0</v>
      </c>
      <c r="I10" s="7">
        <f t="shared" si="2"/>
        <v>0</v>
      </c>
    </row>
    <row r="11" spans="1:11" x14ac:dyDescent="0.3">
      <c r="A11" s="4">
        <v>9</v>
      </c>
      <c r="B11" s="5" t="s">
        <v>13</v>
      </c>
      <c r="C11" s="6" t="s">
        <v>8</v>
      </c>
      <c r="D11" s="6">
        <v>2050</v>
      </c>
      <c r="E11" s="7"/>
      <c r="F11" s="7">
        <f t="shared" si="0"/>
        <v>0</v>
      </c>
      <c r="G11" s="7"/>
      <c r="H11" s="7">
        <f t="shared" si="1"/>
        <v>0</v>
      </c>
      <c r="I11" s="7">
        <f t="shared" si="2"/>
        <v>0</v>
      </c>
    </row>
    <row r="12" spans="1:11" ht="15" customHeight="1" x14ac:dyDescent="0.3">
      <c r="A12" s="4">
        <v>10</v>
      </c>
      <c r="B12" s="5" t="s">
        <v>14</v>
      </c>
      <c r="C12" s="6" t="s">
        <v>8</v>
      </c>
      <c r="D12" s="6">
        <v>230</v>
      </c>
      <c r="E12" s="7"/>
      <c r="F12" s="7">
        <f t="shared" si="0"/>
        <v>0</v>
      </c>
      <c r="G12" s="7"/>
      <c r="H12" s="7">
        <f t="shared" si="1"/>
        <v>0</v>
      </c>
      <c r="I12" s="7">
        <f t="shared" si="2"/>
        <v>0</v>
      </c>
    </row>
    <row r="13" spans="1:11" x14ac:dyDescent="0.3">
      <c r="A13" s="4">
        <v>11</v>
      </c>
      <c r="B13" s="5" t="s">
        <v>15</v>
      </c>
      <c r="C13" s="6" t="s">
        <v>8</v>
      </c>
      <c r="D13" s="6">
        <v>420</v>
      </c>
      <c r="E13" s="7"/>
      <c r="F13" s="7">
        <f t="shared" si="0"/>
        <v>0</v>
      </c>
      <c r="G13" s="7"/>
      <c r="H13" s="7">
        <f t="shared" si="1"/>
        <v>0</v>
      </c>
      <c r="I13" s="7">
        <f t="shared" si="2"/>
        <v>0</v>
      </c>
    </row>
    <row r="14" spans="1:11" x14ac:dyDescent="0.3">
      <c r="A14" s="4">
        <v>12</v>
      </c>
      <c r="B14" s="5" t="s">
        <v>16</v>
      </c>
      <c r="C14" s="6" t="s">
        <v>8</v>
      </c>
      <c r="D14" s="6">
        <v>290</v>
      </c>
      <c r="E14" s="7"/>
      <c r="F14" s="7">
        <f t="shared" si="0"/>
        <v>0</v>
      </c>
      <c r="G14" s="7"/>
      <c r="H14" s="7">
        <f t="shared" si="1"/>
        <v>0</v>
      </c>
      <c r="I14" s="7">
        <f t="shared" si="2"/>
        <v>0</v>
      </c>
    </row>
    <row r="15" spans="1:11" x14ac:dyDescent="0.3">
      <c r="A15" s="4">
        <v>13</v>
      </c>
      <c r="B15" s="5" t="s">
        <v>186</v>
      </c>
      <c r="C15" s="6" t="s">
        <v>8</v>
      </c>
      <c r="D15" s="6">
        <v>70</v>
      </c>
      <c r="E15" s="7"/>
      <c r="F15" s="7">
        <f t="shared" si="0"/>
        <v>0</v>
      </c>
      <c r="G15" s="7"/>
      <c r="H15" s="7">
        <f t="shared" si="1"/>
        <v>0</v>
      </c>
      <c r="I15" s="7">
        <f t="shared" si="2"/>
        <v>0</v>
      </c>
    </row>
    <row r="16" spans="1:11" x14ac:dyDescent="0.3">
      <c r="A16" s="4">
        <v>14</v>
      </c>
      <c r="B16" s="5" t="s">
        <v>182</v>
      </c>
      <c r="C16" s="6" t="s">
        <v>8</v>
      </c>
      <c r="D16" s="6">
        <v>70</v>
      </c>
      <c r="E16" s="7"/>
      <c r="F16" s="7">
        <f t="shared" si="0"/>
        <v>0</v>
      </c>
      <c r="G16" s="7"/>
      <c r="H16" s="7">
        <f t="shared" si="1"/>
        <v>0</v>
      </c>
      <c r="I16" s="7">
        <f t="shared" si="2"/>
        <v>0</v>
      </c>
    </row>
    <row r="17" spans="1:9" x14ac:dyDescent="0.3">
      <c r="A17" s="4">
        <v>15</v>
      </c>
      <c r="B17" s="5" t="s">
        <v>184</v>
      </c>
      <c r="C17" s="6" t="s">
        <v>17</v>
      </c>
      <c r="D17" s="6">
        <v>45</v>
      </c>
      <c r="E17" s="7"/>
      <c r="F17" s="7">
        <f t="shared" si="0"/>
        <v>0</v>
      </c>
      <c r="G17" s="7"/>
      <c r="H17" s="7">
        <f t="shared" si="1"/>
        <v>0</v>
      </c>
      <c r="I17" s="7">
        <f t="shared" si="2"/>
        <v>0</v>
      </c>
    </row>
    <row r="18" spans="1:9" x14ac:dyDescent="0.3">
      <c r="A18" s="4">
        <v>16</v>
      </c>
      <c r="B18" s="5" t="s">
        <v>18</v>
      </c>
      <c r="C18" s="6" t="s">
        <v>8</v>
      </c>
      <c r="D18" s="6">
        <v>90</v>
      </c>
      <c r="E18" s="7"/>
      <c r="F18" s="7">
        <f t="shared" si="0"/>
        <v>0</v>
      </c>
      <c r="G18" s="7"/>
      <c r="H18" s="7">
        <f t="shared" si="1"/>
        <v>0</v>
      </c>
      <c r="I18" s="7">
        <f t="shared" si="2"/>
        <v>0</v>
      </c>
    </row>
    <row r="19" spans="1:9" x14ac:dyDescent="0.3">
      <c r="A19" s="4">
        <v>17</v>
      </c>
      <c r="B19" s="5" t="s">
        <v>185</v>
      </c>
      <c r="C19" s="6" t="s">
        <v>8</v>
      </c>
      <c r="D19" s="6">
        <v>70</v>
      </c>
      <c r="E19" s="7"/>
      <c r="F19" s="7">
        <f t="shared" si="0"/>
        <v>0</v>
      </c>
      <c r="G19" s="7"/>
      <c r="H19" s="7">
        <f t="shared" si="1"/>
        <v>0</v>
      </c>
      <c r="I19" s="7">
        <f t="shared" si="2"/>
        <v>0</v>
      </c>
    </row>
    <row r="20" spans="1:9" x14ac:dyDescent="0.3">
      <c r="E20" s="12"/>
      <c r="F20" s="7">
        <f t="shared" si="0"/>
        <v>0</v>
      </c>
      <c r="G20" s="7"/>
      <c r="H20" s="7">
        <f t="shared" ref="H20" si="3">F20*G20/100</f>
        <v>0</v>
      </c>
      <c r="I20" s="7">
        <f t="shared" si="2"/>
        <v>0</v>
      </c>
    </row>
    <row r="21" spans="1:9" ht="16.5" customHeight="1" x14ac:dyDescent="0.3">
      <c r="E21" s="11"/>
      <c r="F21" s="11"/>
      <c r="G21" s="11"/>
      <c r="H21" s="11"/>
      <c r="I21" s="11"/>
    </row>
    <row r="22" spans="1:9" ht="16.5" customHeight="1" x14ac:dyDescent="0.3">
      <c r="A22" t="s">
        <v>175</v>
      </c>
      <c r="E22" s="11"/>
      <c r="F22" s="11"/>
      <c r="G22" s="11"/>
      <c r="H22" s="11"/>
      <c r="I22" s="11"/>
    </row>
    <row r="23" spans="1:9" x14ac:dyDescent="0.3">
      <c r="E23" s="11"/>
      <c r="F23" s="11"/>
      <c r="G23" s="11"/>
      <c r="H23" s="11"/>
      <c r="I23" s="11"/>
    </row>
    <row r="24" spans="1:9" x14ac:dyDescent="0.3">
      <c r="A24" t="s">
        <v>176</v>
      </c>
      <c r="E24" s="11"/>
      <c r="F24" s="11"/>
      <c r="G24" s="11"/>
      <c r="H24" s="11"/>
      <c r="I24" s="11"/>
    </row>
    <row r="25" spans="1:9" ht="35.25" customHeight="1" x14ac:dyDescent="0.3">
      <c r="A25" s="27" t="s">
        <v>90</v>
      </c>
      <c r="B25" s="27"/>
      <c r="C25" s="27"/>
      <c r="D25" s="27"/>
      <c r="E25" s="27"/>
      <c r="F25" s="27"/>
      <c r="G25" s="27"/>
      <c r="H25" s="27"/>
      <c r="I25" s="27"/>
    </row>
    <row r="27" spans="1:9" ht="33.75" customHeight="1" x14ac:dyDescent="0.3">
      <c r="A27" s="27" t="s">
        <v>91</v>
      </c>
      <c r="B27" s="27"/>
      <c r="C27" s="27"/>
      <c r="D27" s="27"/>
      <c r="E27" s="27"/>
      <c r="F27" s="27"/>
      <c r="G27" s="27"/>
      <c r="H27" s="27"/>
      <c r="I27" s="27"/>
    </row>
    <row r="28" spans="1:9" x14ac:dyDescent="0.3">
      <c r="A28" t="s">
        <v>92</v>
      </c>
    </row>
    <row r="29" spans="1:9" x14ac:dyDescent="0.3">
      <c r="E29" s="28" t="s">
        <v>95</v>
      </c>
      <c r="F29" s="28"/>
      <c r="G29" s="28"/>
      <c r="H29" s="28"/>
      <c r="I29" s="28"/>
    </row>
    <row r="30" spans="1:9" x14ac:dyDescent="0.3">
      <c r="A30" t="s">
        <v>93</v>
      </c>
    </row>
    <row r="31" spans="1:9" x14ac:dyDescent="0.3">
      <c r="A31" s="29" t="s">
        <v>94</v>
      </c>
      <c r="B31" s="29"/>
    </row>
  </sheetData>
  <mergeCells count="5">
    <mergeCell ref="A1:I1"/>
    <mergeCell ref="A25:I25"/>
    <mergeCell ref="A27:I27"/>
    <mergeCell ref="E29:I29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106" workbookViewId="0">
      <selection activeCell="B127" sqref="B127"/>
    </sheetView>
  </sheetViews>
  <sheetFormatPr defaultRowHeight="14.4" x14ac:dyDescent="0.3"/>
  <cols>
    <col min="2" max="2" width="42" customWidth="1"/>
    <col min="3" max="3" width="6.5546875" customWidth="1"/>
    <col min="4" max="4" width="6.6640625" customWidth="1"/>
    <col min="5" max="5" width="11.88671875" customWidth="1"/>
    <col min="6" max="6" width="15.109375" customWidth="1"/>
    <col min="7" max="7" width="8" customWidth="1"/>
    <col min="8" max="8" width="15.109375" customWidth="1"/>
    <col min="9" max="9" width="11.88671875" customWidth="1"/>
  </cols>
  <sheetData>
    <row r="1" spans="1:9" x14ac:dyDescent="0.3">
      <c r="A1" s="30" t="s">
        <v>88</v>
      </c>
      <c r="B1" s="26"/>
      <c r="C1" s="26"/>
      <c r="D1" s="26"/>
      <c r="E1" s="26"/>
      <c r="F1" s="26"/>
      <c r="G1" s="26"/>
      <c r="H1" s="26"/>
      <c r="I1" s="26"/>
    </row>
    <row r="2" spans="1:9" ht="43.2" x14ac:dyDescent="0.3">
      <c r="A2" s="8" t="s">
        <v>19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x14ac:dyDescent="0.3">
      <c r="A3" s="4">
        <v>1</v>
      </c>
      <c r="B3" s="5" t="s">
        <v>234</v>
      </c>
      <c r="C3" s="6" t="s">
        <v>17</v>
      </c>
      <c r="D3" s="6">
        <v>88</v>
      </c>
      <c r="E3" s="7"/>
      <c r="F3" s="7">
        <f>D3*E3</f>
        <v>0</v>
      </c>
      <c r="G3" s="7"/>
      <c r="H3" s="7">
        <f>F3*G3/100</f>
        <v>0</v>
      </c>
      <c r="I3" s="7">
        <f>F3+H3</f>
        <v>0</v>
      </c>
    </row>
    <row r="4" spans="1:9" x14ac:dyDescent="0.3">
      <c r="A4" s="4">
        <v>2</v>
      </c>
      <c r="B4" s="5" t="s">
        <v>235</v>
      </c>
      <c r="C4" s="6" t="s">
        <v>17</v>
      </c>
      <c r="D4" s="6">
        <v>228</v>
      </c>
      <c r="E4" s="7"/>
      <c r="F4" s="7">
        <f t="shared" ref="F4:F67" si="0">D4*E4</f>
        <v>0</v>
      </c>
      <c r="G4" s="7"/>
      <c r="H4" s="7">
        <f t="shared" ref="H4:H67" si="1">F4*G4/100</f>
        <v>0</v>
      </c>
      <c r="I4" s="7">
        <f t="shared" ref="I4:I67" si="2">F4+H4</f>
        <v>0</v>
      </c>
    </row>
    <row r="5" spans="1:9" x14ac:dyDescent="0.3">
      <c r="A5" s="4">
        <v>3</v>
      </c>
      <c r="B5" s="5" t="s">
        <v>253</v>
      </c>
      <c r="C5" s="6" t="s">
        <v>17</v>
      </c>
      <c r="D5" s="6">
        <v>75</v>
      </c>
      <c r="E5" s="7"/>
      <c r="F5" s="7">
        <f t="shared" si="0"/>
        <v>0</v>
      </c>
      <c r="G5" s="7"/>
      <c r="H5" s="7">
        <f t="shared" si="1"/>
        <v>0</v>
      </c>
      <c r="I5" s="7">
        <f t="shared" si="2"/>
        <v>0</v>
      </c>
    </row>
    <row r="6" spans="1:9" x14ac:dyDescent="0.3">
      <c r="A6" s="4">
        <v>4</v>
      </c>
      <c r="B6" s="5" t="s">
        <v>254</v>
      </c>
      <c r="C6" s="6" t="s">
        <v>17</v>
      </c>
      <c r="D6" s="6">
        <v>75</v>
      </c>
      <c r="E6" s="7"/>
      <c r="F6" s="7">
        <f t="shared" si="0"/>
        <v>0</v>
      </c>
      <c r="G6" s="7"/>
      <c r="H6" s="7">
        <f t="shared" si="1"/>
        <v>0</v>
      </c>
      <c r="I6" s="7">
        <f t="shared" si="2"/>
        <v>0</v>
      </c>
    </row>
    <row r="7" spans="1:9" x14ac:dyDescent="0.3">
      <c r="A7" s="4">
        <v>5</v>
      </c>
      <c r="B7" s="5" t="s">
        <v>255</v>
      </c>
      <c r="C7" s="6" t="s">
        <v>8</v>
      </c>
      <c r="D7" s="6">
        <v>88</v>
      </c>
      <c r="E7" s="7"/>
      <c r="F7" s="7">
        <f t="shared" si="0"/>
        <v>0</v>
      </c>
      <c r="G7" s="7"/>
      <c r="H7" s="7">
        <f t="shared" si="1"/>
        <v>0</v>
      </c>
      <c r="I7" s="7">
        <f t="shared" si="2"/>
        <v>0</v>
      </c>
    </row>
    <row r="8" spans="1:9" ht="18" customHeight="1" x14ac:dyDescent="0.3">
      <c r="A8" s="4">
        <v>6</v>
      </c>
      <c r="B8" s="5" t="s">
        <v>271</v>
      </c>
      <c r="C8" s="6" t="s">
        <v>17</v>
      </c>
      <c r="D8" s="6">
        <v>30</v>
      </c>
      <c r="E8" s="7"/>
      <c r="F8" s="7">
        <f t="shared" si="0"/>
        <v>0</v>
      </c>
      <c r="G8" s="7"/>
      <c r="H8" s="7">
        <f t="shared" si="1"/>
        <v>0</v>
      </c>
      <c r="I8" s="7">
        <f t="shared" si="2"/>
        <v>0</v>
      </c>
    </row>
    <row r="9" spans="1:9" x14ac:dyDescent="0.3">
      <c r="A9" s="4">
        <v>7</v>
      </c>
      <c r="B9" s="5" t="s">
        <v>256</v>
      </c>
      <c r="C9" s="6" t="s">
        <v>8</v>
      </c>
      <c r="D9" s="6">
        <v>169</v>
      </c>
      <c r="E9" s="7"/>
      <c r="F9" s="7">
        <f t="shared" si="0"/>
        <v>0</v>
      </c>
      <c r="G9" s="7"/>
      <c r="H9" s="7">
        <f t="shared" si="1"/>
        <v>0</v>
      </c>
      <c r="I9" s="7">
        <f t="shared" si="2"/>
        <v>0</v>
      </c>
    </row>
    <row r="10" spans="1:9" ht="15" customHeight="1" x14ac:dyDescent="0.3">
      <c r="A10" s="4">
        <v>8</v>
      </c>
      <c r="B10" s="5" t="s">
        <v>20</v>
      </c>
      <c r="C10" s="6" t="s">
        <v>8</v>
      </c>
      <c r="D10" s="6">
        <v>280</v>
      </c>
      <c r="E10" s="7"/>
      <c r="F10" s="7">
        <f t="shared" si="0"/>
        <v>0</v>
      </c>
      <c r="G10" s="7"/>
      <c r="H10" s="7">
        <f t="shared" si="1"/>
        <v>0</v>
      </c>
      <c r="I10" s="7">
        <f t="shared" si="2"/>
        <v>0</v>
      </c>
    </row>
    <row r="11" spans="1:9" x14ac:dyDescent="0.3">
      <c r="A11" s="4">
        <v>9</v>
      </c>
      <c r="B11" s="5" t="s">
        <v>21</v>
      </c>
      <c r="C11" s="6" t="s">
        <v>8</v>
      </c>
      <c r="D11" s="6">
        <v>325</v>
      </c>
      <c r="E11" s="7"/>
      <c r="F11" s="7">
        <f t="shared" si="0"/>
        <v>0</v>
      </c>
      <c r="G11" s="7"/>
      <c r="H11" s="7">
        <f t="shared" si="1"/>
        <v>0</v>
      </c>
      <c r="I11" s="7">
        <f t="shared" si="2"/>
        <v>0</v>
      </c>
    </row>
    <row r="12" spans="1:9" ht="15.75" customHeight="1" x14ac:dyDescent="0.3">
      <c r="A12" s="4">
        <v>10</v>
      </c>
      <c r="B12" s="5" t="s">
        <v>22</v>
      </c>
      <c r="C12" s="6" t="s">
        <v>8</v>
      </c>
      <c r="D12" s="6">
        <v>410</v>
      </c>
      <c r="E12" s="7"/>
      <c r="F12" s="7">
        <f t="shared" si="0"/>
        <v>0</v>
      </c>
      <c r="G12" s="7"/>
      <c r="H12" s="7">
        <f t="shared" si="1"/>
        <v>0</v>
      </c>
      <c r="I12" s="7">
        <f t="shared" si="2"/>
        <v>0</v>
      </c>
    </row>
    <row r="13" spans="1:9" ht="14.25" customHeight="1" x14ac:dyDescent="0.3">
      <c r="A13" s="4">
        <v>11</v>
      </c>
      <c r="B13" s="5" t="s">
        <v>23</v>
      </c>
      <c r="C13" s="6" t="s">
        <v>8</v>
      </c>
      <c r="D13" s="6">
        <v>440</v>
      </c>
      <c r="E13" s="7"/>
      <c r="F13" s="7">
        <f t="shared" si="0"/>
        <v>0</v>
      </c>
      <c r="G13" s="7"/>
      <c r="H13" s="7">
        <f t="shared" si="1"/>
        <v>0</v>
      </c>
      <c r="I13" s="7">
        <f t="shared" si="2"/>
        <v>0</v>
      </c>
    </row>
    <row r="14" spans="1:9" ht="14.25" customHeight="1" x14ac:dyDescent="0.3">
      <c r="A14" s="4">
        <v>12</v>
      </c>
      <c r="B14" s="5" t="s">
        <v>24</v>
      </c>
      <c r="C14" s="6" t="s">
        <v>8</v>
      </c>
      <c r="D14" s="6">
        <v>320</v>
      </c>
      <c r="E14" s="7"/>
      <c r="F14" s="7">
        <f t="shared" si="0"/>
        <v>0</v>
      </c>
      <c r="G14" s="7"/>
      <c r="H14" s="7">
        <f t="shared" si="1"/>
        <v>0</v>
      </c>
      <c r="I14" s="7">
        <f t="shared" si="2"/>
        <v>0</v>
      </c>
    </row>
    <row r="15" spans="1:9" ht="15" customHeight="1" x14ac:dyDescent="0.3">
      <c r="A15" s="4">
        <v>13</v>
      </c>
      <c r="B15" s="5" t="s">
        <v>187</v>
      </c>
      <c r="C15" s="6" t="s">
        <v>17</v>
      </c>
      <c r="D15" s="6">
        <v>150</v>
      </c>
      <c r="E15" s="7"/>
      <c r="F15" s="7">
        <f t="shared" si="0"/>
        <v>0</v>
      </c>
      <c r="G15" s="7"/>
      <c r="H15" s="7">
        <f t="shared" si="1"/>
        <v>0</v>
      </c>
      <c r="I15" s="7">
        <f t="shared" si="2"/>
        <v>0</v>
      </c>
    </row>
    <row r="16" spans="1:9" ht="15" customHeight="1" x14ac:dyDescent="0.3">
      <c r="A16" s="4">
        <v>14</v>
      </c>
      <c r="B16" s="5" t="s">
        <v>188</v>
      </c>
      <c r="C16" s="6" t="s">
        <v>17</v>
      </c>
      <c r="D16" s="6">
        <v>70</v>
      </c>
      <c r="E16" s="7"/>
      <c r="F16" s="7">
        <f t="shared" si="0"/>
        <v>0</v>
      </c>
      <c r="G16" s="7"/>
      <c r="H16" s="7">
        <f t="shared" si="1"/>
        <v>0</v>
      </c>
      <c r="I16" s="7">
        <f t="shared" si="2"/>
        <v>0</v>
      </c>
    </row>
    <row r="17" spans="1:9" ht="15" customHeight="1" x14ac:dyDescent="0.3">
      <c r="A17" s="4">
        <v>15</v>
      </c>
      <c r="B17" s="5" t="s">
        <v>208</v>
      </c>
      <c r="C17" s="6" t="s">
        <v>17</v>
      </c>
      <c r="D17" s="6">
        <v>40</v>
      </c>
      <c r="E17" s="7"/>
      <c r="F17" s="7">
        <f t="shared" si="0"/>
        <v>0</v>
      </c>
      <c r="G17" s="7"/>
      <c r="H17" s="7">
        <f t="shared" si="1"/>
        <v>0</v>
      </c>
      <c r="I17" s="7">
        <f t="shared" si="2"/>
        <v>0</v>
      </c>
    </row>
    <row r="18" spans="1:9" x14ac:dyDescent="0.3">
      <c r="A18" s="4">
        <v>16</v>
      </c>
      <c r="B18" s="5" t="s">
        <v>25</v>
      </c>
      <c r="C18" s="6" t="s">
        <v>17</v>
      </c>
      <c r="D18" s="6">
        <v>30</v>
      </c>
      <c r="E18" s="7"/>
      <c r="F18" s="7">
        <f t="shared" si="0"/>
        <v>0</v>
      </c>
      <c r="G18" s="7"/>
      <c r="H18" s="7">
        <f t="shared" si="1"/>
        <v>0</v>
      </c>
      <c r="I18" s="7">
        <f t="shared" si="2"/>
        <v>0</v>
      </c>
    </row>
    <row r="19" spans="1:9" ht="15.75" customHeight="1" x14ac:dyDescent="0.3">
      <c r="A19" s="4">
        <v>17</v>
      </c>
      <c r="B19" s="23" t="s">
        <v>189</v>
      </c>
      <c r="C19" s="21" t="s">
        <v>17</v>
      </c>
      <c r="D19" s="6">
        <v>30</v>
      </c>
      <c r="E19" s="7"/>
      <c r="F19" s="7">
        <f t="shared" si="0"/>
        <v>0</v>
      </c>
      <c r="G19" s="7"/>
      <c r="H19" s="7">
        <f t="shared" si="1"/>
        <v>0</v>
      </c>
      <c r="I19" s="7">
        <f t="shared" si="2"/>
        <v>0</v>
      </c>
    </row>
    <row r="20" spans="1:9" ht="17.25" customHeight="1" x14ac:dyDescent="0.3">
      <c r="A20" s="4">
        <v>18</v>
      </c>
      <c r="B20" s="5" t="s">
        <v>26</v>
      </c>
      <c r="C20" s="6" t="s">
        <v>8</v>
      </c>
      <c r="D20" s="6">
        <v>59</v>
      </c>
      <c r="E20" s="7"/>
      <c r="F20" s="7">
        <f t="shared" si="0"/>
        <v>0</v>
      </c>
      <c r="G20" s="7"/>
      <c r="H20" s="7">
        <f t="shared" si="1"/>
        <v>0</v>
      </c>
      <c r="I20" s="7">
        <f t="shared" si="2"/>
        <v>0</v>
      </c>
    </row>
    <row r="21" spans="1:9" x14ac:dyDescent="0.3">
      <c r="A21" s="4">
        <v>19</v>
      </c>
      <c r="B21" s="5" t="s">
        <v>257</v>
      </c>
      <c r="C21" s="6" t="s">
        <v>8</v>
      </c>
      <c r="D21" s="6">
        <v>40</v>
      </c>
      <c r="E21" s="7"/>
      <c r="F21" s="7">
        <f t="shared" si="0"/>
        <v>0</v>
      </c>
      <c r="G21" s="7"/>
      <c r="H21" s="7">
        <f t="shared" si="1"/>
        <v>0</v>
      </c>
      <c r="I21" s="7">
        <f t="shared" si="2"/>
        <v>0</v>
      </c>
    </row>
    <row r="22" spans="1:9" x14ac:dyDescent="0.3">
      <c r="A22" s="4">
        <v>20</v>
      </c>
      <c r="B22" s="5" t="s">
        <v>258</v>
      </c>
      <c r="C22" s="5" t="s">
        <v>8</v>
      </c>
      <c r="D22" s="5">
        <v>75</v>
      </c>
      <c r="E22" s="9"/>
      <c r="F22" s="7">
        <f t="shared" si="0"/>
        <v>0</v>
      </c>
      <c r="G22" s="7"/>
      <c r="H22" s="7">
        <f t="shared" si="1"/>
        <v>0</v>
      </c>
      <c r="I22" s="7">
        <f t="shared" si="2"/>
        <v>0</v>
      </c>
    </row>
    <row r="23" spans="1:9" x14ac:dyDescent="0.3">
      <c r="A23" s="4">
        <v>21</v>
      </c>
      <c r="B23" s="5" t="s">
        <v>259</v>
      </c>
      <c r="C23" s="5" t="s">
        <v>8</v>
      </c>
      <c r="D23" s="5">
        <v>6</v>
      </c>
      <c r="E23" s="5"/>
      <c r="F23" s="7">
        <f t="shared" si="0"/>
        <v>0</v>
      </c>
      <c r="G23" s="7"/>
      <c r="H23" s="7">
        <f t="shared" si="1"/>
        <v>0</v>
      </c>
      <c r="I23" s="7">
        <f t="shared" si="2"/>
        <v>0</v>
      </c>
    </row>
    <row r="24" spans="1:9" x14ac:dyDescent="0.3">
      <c r="A24" s="4">
        <v>22</v>
      </c>
      <c r="B24" s="5" t="s">
        <v>27</v>
      </c>
      <c r="C24" s="5" t="s">
        <v>8</v>
      </c>
      <c r="D24" s="5">
        <v>300</v>
      </c>
      <c r="E24" s="5"/>
      <c r="F24" s="7">
        <f t="shared" si="0"/>
        <v>0</v>
      </c>
      <c r="G24" s="7"/>
      <c r="H24" s="7">
        <f t="shared" si="1"/>
        <v>0</v>
      </c>
      <c r="I24" s="7">
        <f t="shared" si="2"/>
        <v>0</v>
      </c>
    </row>
    <row r="25" spans="1:9" ht="19.8" customHeight="1" x14ac:dyDescent="0.3">
      <c r="A25" s="4">
        <v>23</v>
      </c>
      <c r="B25" s="5" t="s">
        <v>28</v>
      </c>
      <c r="C25" s="5" t="s">
        <v>8</v>
      </c>
      <c r="D25" s="5">
        <v>80</v>
      </c>
      <c r="E25" s="5"/>
      <c r="F25" s="7">
        <f t="shared" si="0"/>
        <v>0</v>
      </c>
      <c r="G25" s="7"/>
      <c r="H25" s="7">
        <f t="shared" si="1"/>
        <v>0</v>
      </c>
      <c r="I25" s="7">
        <f t="shared" si="2"/>
        <v>0</v>
      </c>
    </row>
    <row r="26" spans="1:9" ht="18.75" customHeight="1" x14ac:dyDescent="0.3">
      <c r="A26" s="4">
        <v>24</v>
      </c>
      <c r="B26" s="5" t="s">
        <v>29</v>
      </c>
      <c r="C26" s="5" t="s">
        <v>8</v>
      </c>
      <c r="D26" s="5">
        <v>60</v>
      </c>
      <c r="E26" s="5"/>
      <c r="F26" s="7">
        <f t="shared" si="0"/>
        <v>0</v>
      </c>
      <c r="G26" s="7"/>
      <c r="H26" s="7">
        <f t="shared" si="1"/>
        <v>0</v>
      </c>
      <c r="I26" s="7">
        <f t="shared" si="2"/>
        <v>0</v>
      </c>
    </row>
    <row r="27" spans="1:9" ht="18.75" customHeight="1" x14ac:dyDescent="0.3">
      <c r="A27" s="4">
        <v>25</v>
      </c>
      <c r="B27" s="5" t="s">
        <v>45</v>
      </c>
      <c r="C27" s="5" t="s">
        <v>8</v>
      </c>
      <c r="D27" s="5">
        <v>5</v>
      </c>
      <c r="E27" s="5"/>
      <c r="F27" s="7">
        <f t="shared" si="0"/>
        <v>0</v>
      </c>
      <c r="G27" s="7"/>
      <c r="H27" s="7">
        <f t="shared" si="1"/>
        <v>0</v>
      </c>
      <c r="I27" s="7">
        <f t="shared" si="2"/>
        <v>0</v>
      </c>
    </row>
    <row r="28" spans="1:9" x14ac:dyDescent="0.3">
      <c r="A28" s="4">
        <v>26</v>
      </c>
      <c r="B28" s="5" t="s">
        <v>30</v>
      </c>
      <c r="C28" s="5" t="s">
        <v>8</v>
      </c>
      <c r="D28" s="5">
        <v>130</v>
      </c>
      <c r="E28" s="5"/>
      <c r="F28" s="7">
        <f t="shared" si="0"/>
        <v>0</v>
      </c>
      <c r="G28" s="7"/>
      <c r="H28" s="7">
        <f t="shared" si="1"/>
        <v>0</v>
      </c>
      <c r="I28" s="7">
        <f t="shared" si="2"/>
        <v>0</v>
      </c>
    </row>
    <row r="29" spans="1:9" ht="15" customHeight="1" x14ac:dyDescent="0.3">
      <c r="A29" s="4">
        <v>27</v>
      </c>
      <c r="B29" s="22" t="s">
        <v>260</v>
      </c>
      <c r="C29" s="5" t="s">
        <v>8</v>
      </c>
      <c r="D29" s="5">
        <v>380</v>
      </c>
      <c r="E29" s="5"/>
      <c r="F29" s="7">
        <f t="shared" si="0"/>
        <v>0</v>
      </c>
      <c r="G29" s="7"/>
      <c r="H29" s="7">
        <f t="shared" si="1"/>
        <v>0</v>
      </c>
      <c r="I29" s="7">
        <f t="shared" si="2"/>
        <v>0</v>
      </c>
    </row>
    <row r="30" spans="1:9" ht="16.8" customHeight="1" x14ac:dyDescent="0.3">
      <c r="A30" s="4">
        <v>28</v>
      </c>
      <c r="B30" s="5" t="s">
        <v>31</v>
      </c>
      <c r="C30" s="5" t="s">
        <v>8</v>
      </c>
      <c r="D30" s="5">
        <v>180</v>
      </c>
      <c r="E30" s="5"/>
      <c r="F30" s="7">
        <f t="shared" si="0"/>
        <v>0</v>
      </c>
      <c r="G30" s="7"/>
      <c r="H30" s="7">
        <f t="shared" si="1"/>
        <v>0</v>
      </c>
      <c r="I30" s="7">
        <f t="shared" si="2"/>
        <v>0</v>
      </c>
    </row>
    <row r="31" spans="1:9" ht="18" customHeight="1" x14ac:dyDescent="0.3">
      <c r="A31" s="4">
        <v>29</v>
      </c>
      <c r="B31" s="5" t="s">
        <v>272</v>
      </c>
      <c r="C31" s="5" t="s">
        <v>8</v>
      </c>
      <c r="D31" s="5">
        <v>30</v>
      </c>
      <c r="E31" s="5"/>
      <c r="F31" s="7">
        <f t="shared" si="0"/>
        <v>0</v>
      </c>
      <c r="G31" s="7"/>
      <c r="H31" s="7">
        <f t="shared" si="1"/>
        <v>0</v>
      </c>
      <c r="I31" s="7">
        <f t="shared" si="2"/>
        <v>0</v>
      </c>
    </row>
    <row r="32" spans="1:9" ht="18" customHeight="1" x14ac:dyDescent="0.3">
      <c r="A32" s="4">
        <v>30</v>
      </c>
      <c r="B32" s="5" t="s">
        <v>190</v>
      </c>
      <c r="C32" s="5" t="s">
        <v>8</v>
      </c>
      <c r="D32" s="5">
        <v>350</v>
      </c>
      <c r="E32" s="5"/>
      <c r="F32" s="7">
        <f t="shared" si="0"/>
        <v>0</v>
      </c>
      <c r="G32" s="7"/>
      <c r="H32" s="7">
        <f t="shared" si="1"/>
        <v>0</v>
      </c>
      <c r="I32" s="7">
        <f t="shared" si="2"/>
        <v>0</v>
      </c>
    </row>
    <row r="33" spans="1:9" ht="18" customHeight="1" x14ac:dyDescent="0.3">
      <c r="A33" s="4">
        <v>31</v>
      </c>
      <c r="B33" s="5" t="s">
        <v>191</v>
      </c>
      <c r="C33" s="5" t="s">
        <v>8</v>
      </c>
      <c r="D33" s="5">
        <v>245</v>
      </c>
      <c r="E33" s="5"/>
      <c r="F33" s="7">
        <f t="shared" si="0"/>
        <v>0</v>
      </c>
      <c r="G33" s="7"/>
      <c r="H33" s="7">
        <f t="shared" si="1"/>
        <v>0</v>
      </c>
      <c r="I33" s="7">
        <f t="shared" si="2"/>
        <v>0</v>
      </c>
    </row>
    <row r="34" spans="1:9" x14ac:dyDescent="0.3">
      <c r="A34" s="4">
        <v>32</v>
      </c>
      <c r="B34" s="5" t="s">
        <v>192</v>
      </c>
      <c r="C34" s="5" t="s">
        <v>8</v>
      </c>
      <c r="D34" s="5">
        <v>145</v>
      </c>
      <c r="E34" s="5"/>
      <c r="F34" s="7">
        <f t="shared" si="0"/>
        <v>0</v>
      </c>
      <c r="G34" s="7"/>
      <c r="H34" s="7">
        <f t="shared" si="1"/>
        <v>0</v>
      </c>
      <c r="I34" s="7">
        <f t="shared" si="2"/>
        <v>0</v>
      </c>
    </row>
    <row r="35" spans="1:9" x14ac:dyDescent="0.3">
      <c r="A35" s="4">
        <v>33</v>
      </c>
      <c r="B35" s="5" t="s">
        <v>32</v>
      </c>
      <c r="C35" s="5" t="s">
        <v>17</v>
      </c>
      <c r="D35" s="5">
        <v>60</v>
      </c>
      <c r="E35" s="5"/>
      <c r="F35" s="7">
        <f t="shared" si="0"/>
        <v>0</v>
      </c>
      <c r="G35" s="7"/>
      <c r="H35" s="7">
        <f t="shared" si="1"/>
        <v>0</v>
      </c>
      <c r="I35" s="7">
        <f t="shared" si="2"/>
        <v>0</v>
      </c>
    </row>
    <row r="36" spans="1:9" x14ac:dyDescent="0.3">
      <c r="A36" s="4">
        <v>34</v>
      </c>
      <c r="B36" s="5" t="s">
        <v>33</v>
      </c>
      <c r="C36" s="5" t="s">
        <v>8</v>
      </c>
      <c r="D36" s="5">
        <v>50</v>
      </c>
      <c r="E36" s="5"/>
      <c r="F36" s="7">
        <f t="shared" si="0"/>
        <v>0</v>
      </c>
      <c r="G36" s="7"/>
      <c r="H36" s="7">
        <f t="shared" si="1"/>
        <v>0</v>
      </c>
      <c r="I36" s="7">
        <f t="shared" si="2"/>
        <v>0</v>
      </c>
    </row>
    <row r="37" spans="1:9" x14ac:dyDescent="0.3">
      <c r="A37" s="4">
        <v>35</v>
      </c>
      <c r="B37" s="5" t="s">
        <v>34</v>
      </c>
      <c r="C37" s="5" t="s">
        <v>8</v>
      </c>
      <c r="D37" s="5">
        <v>50</v>
      </c>
      <c r="E37" s="5"/>
      <c r="F37" s="7">
        <f t="shared" si="0"/>
        <v>0</v>
      </c>
      <c r="G37" s="7"/>
      <c r="H37" s="7">
        <f t="shared" si="1"/>
        <v>0</v>
      </c>
      <c r="I37" s="7">
        <f t="shared" si="2"/>
        <v>0</v>
      </c>
    </row>
    <row r="38" spans="1:9" x14ac:dyDescent="0.3">
      <c r="A38" s="4">
        <v>36</v>
      </c>
      <c r="B38" s="5" t="s">
        <v>35</v>
      </c>
      <c r="C38" s="5" t="s">
        <v>8</v>
      </c>
      <c r="D38" s="5">
        <v>25</v>
      </c>
      <c r="E38" s="5"/>
      <c r="F38" s="7">
        <f t="shared" si="0"/>
        <v>0</v>
      </c>
      <c r="G38" s="7"/>
      <c r="H38" s="7">
        <f t="shared" si="1"/>
        <v>0</v>
      </c>
      <c r="I38" s="7">
        <f t="shared" si="2"/>
        <v>0</v>
      </c>
    </row>
    <row r="39" spans="1:9" ht="28.8" x14ac:dyDescent="0.3">
      <c r="A39" s="4">
        <v>37</v>
      </c>
      <c r="B39" s="5" t="s">
        <v>261</v>
      </c>
      <c r="C39" s="5" t="s">
        <v>17</v>
      </c>
      <c r="D39" s="5">
        <v>150</v>
      </c>
      <c r="E39" s="5"/>
      <c r="F39" s="7">
        <f t="shared" si="0"/>
        <v>0</v>
      </c>
      <c r="G39" s="7"/>
      <c r="H39" s="7">
        <f t="shared" si="1"/>
        <v>0</v>
      </c>
      <c r="I39" s="7">
        <f t="shared" si="2"/>
        <v>0</v>
      </c>
    </row>
    <row r="40" spans="1:9" x14ac:dyDescent="0.3">
      <c r="A40" s="4">
        <v>38</v>
      </c>
      <c r="B40" s="5" t="s">
        <v>262</v>
      </c>
      <c r="C40" s="5" t="s">
        <v>17</v>
      </c>
      <c r="D40" s="5">
        <v>150</v>
      </c>
      <c r="E40" s="5"/>
      <c r="F40" s="7">
        <f t="shared" si="0"/>
        <v>0</v>
      </c>
      <c r="G40" s="7"/>
      <c r="H40" s="7">
        <f t="shared" si="1"/>
        <v>0</v>
      </c>
      <c r="I40" s="7">
        <f t="shared" si="2"/>
        <v>0</v>
      </c>
    </row>
    <row r="41" spans="1:9" ht="28.8" x14ac:dyDescent="0.3">
      <c r="A41" s="4">
        <v>39</v>
      </c>
      <c r="B41" s="5" t="s">
        <v>263</v>
      </c>
      <c r="C41" s="5" t="s">
        <v>17</v>
      </c>
      <c r="D41" s="5">
        <v>30</v>
      </c>
      <c r="E41" s="5"/>
      <c r="F41" s="7">
        <f t="shared" si="0"/>
        <v>0</v>
      </c>
      <c r="G41" s="7"/>
      <c r="H41" s="7">
        <f t="shared" si="1"/>
        <v>0</v>
      </c>
      <c r="I41" s="7">
        <f t="shared" si="2"/>
        <v>0</v>
      </c>
    </row>
    <row r="42" spans="1:9" ht="28.8" x14ac:dyDescent="0.3">
      <c r="A42" s="4">
        <v>40</v>
      </c>
      <c r="B42" s="5" t="s">
        <v>264</v>
      </c>
      <c r="C42" s="5" t="s">
        <v>17</v>
      </c>
      <c r="D42" s="5">
        <v>150</v>
      </c>
      <c r="E42" s="5"/>
      <c r="F42" s="7">
        <f t="shared" si="0"/>
        <v>0</v>
      </c>
      <c r="G42" s="7"/>
      <c r="H42" s="7">
        <f t="shared" si="1"/>
        <v>0</v>
      </c>
      <c r="I42" s="7">
        <f t="shared" si="2"/>
        <v>0</v>
      </c>
    </row>
    <row r="43" spans="1:9" ht="28.8" x14ac:dyDescent="0.3">
      <c r="A43" s="4">
        <v>41</v>
      </c>
      <c r="B43" s="5" t="s">
        <v>265</v>
      </c>
      <c r="C43" s="5" t="s">
        <v>17</v>
      </c>
      <c r="D43" s="5">
        <v>150</v>
      </c>
      <c r="E43" s="5"/>
      <c r="F43" s="7">
        <f t="shared" si="0"/>
        <v>0</v>
      </c>
      <c r="G43" s="7"/>
      <c r="H43" s="7">
        <f t="shared" si="1"/>
        <v>0</v>
      </c>
      <c r="I43" s="7">
        <f t="shared" si="2"/>
        <v>0</v>
      </c>
    </row>
    <row r="44" spans="1:9" ht="28.8" x14ac:dyDescent="0.3">
      <c r="A44" s="4">
        <v>42</v>
      </c>
      <c r="B44" s="5" t="s">
        <v>266</v>
      </c>
      <c r="C44" s="5" t="s">
        <v>17</v>
      </c>
      <c r="D44" s="5">
        <v>120</v>
      </c>
      <c r="E44" s="5"/>
      <c r="F44" s="7">
        <f t="shared" si="0"/>
        <v>0</v>
      </c>
      <c r="G44" s="7"/>
      <c r="H44" s="7">
        <f t="shared" si="1"/>
        <v>0</v>
      </c>
      <c r="I44" s="7">
        <f t="shared" si="2"/>
        <v>0</v>
      </c>
    </row>
    <row r="45" spans="1:9" x14ac:dyDescent="0.3">
      <c r="A45" s="4">
        <v>43</v>
      </c>
      <c r="B45" s="5" t="s">
        <v>36</v>
      </c>
      <c r="C45" s="5" t="s">
        <v>8</v>
      </c>
      <c r="D45" s="5">
        <v>55</v>
      </c>
      <c r="E45" s="5"/>
      <c r="F45" s="7">
        <f t="shared" si="0"/>
        <v>0</v>
      </c>
      <c r="G45" s="7"/>
      <c r="H45" s="7">
        <f t="shared" si="1"/>
        <v>0</v>
      </c>
      <c r="I45" s="7">
        <f t="shared" si="2"/>
        <v>0</v>
      </c>
    </row>
    <row r="46" spans="1:9" x14ac:dyDescent="0.3">
      <c r="A46" s="4">
        <v>44</v>
      </c>
      <c r="B46" s="5" t="s">
        <v>37</v>
      </c>
      <c r="C46" s="5" t="s">
        <v>8</v>
      </c>
      <c r="D46" s="5">
        <v>20</v>
      </c>
      <c r="E46" s="5"/>
      <c r="F46" s="7">
        <f t="shared" si="0"/>
        <v>0</v>
      </c>
      <c r="G46" s="7"/>
      <c r="H46" s="7">
        <f t="shared" si="1"/>
        <v>0</v>
      </c>
      <c r="I46" s="7">
        <f t="shared" si="2"/>
        <v>0</v>
      </c>
    </row>
    <row r="47" spans="1:9" x14ac:dyDescent="0.3">
      <c r="A47" s="4">
        <v>45</v>
      </c>
      <c r="B47" s="5" t="s">
        <v>273</v>
      </c>
      <c r="C47" s="5" t="s">
        <v>8</v>
      </c>
      <c r="D47" s="5">
        <v>61</v>
      </c>
      <c r="E47" s="5"/>
      <c r="F47" s="7">
        <f t="shared" si="0"/>
        <v>0</v>
      </c>
      <c r="G47" s="7"/>
      <c r="H47" s="7">
        <f t="shared" si="1"/>
        <v>0</v>
      </c>
      <c r="I47" s="7">
        <f t="shared" si="2"/>
        <v>0</v>
      </c>
    </row>
    <row r="48" spans="1:9" x14ac:dyDescent="0.3">
      <c r="A48" s="4">
        <v>46</v>
      </c>
      <c r="B48" s="5" t="s">
        <v>38</v>
      </c>
      <c r="C48" s="5" t="s">
        <v>8</v>
      </c>
      <c r="D48" s="5">
        <v>10</v>
      </c>
      <c r="E48" s="5"/>
      <c r="F48" s="7">
        <f t="shared" si="0"/>
        <v>0</v>
      </c>
      <c r="G48" s="7"/>
      <c r="H48" s="7">
        <f t="shared" si="1"/>
        <v>0</v>
      </c>
      <c r="I48" s="7">
        <f t="shared" si="2"/>
        <v>0</v>
      </c>
    </row>
    <row r="49" spans="1:9" x14ac:dyDescent="0.3">
      <c r="A49" s="4">
        <v>47</v>
      </c>
      <c r="B49" s="5" t="s">
        <v>39</v>
      </c>
      <c r="C49" s="5" t="s">
        <v>8</v>
      </c>
      <c r="D49" s="5">
        <v>20</v>
      </c>
      <c r="E49" s="5"/>
      <c r="F49" s="7">
        <f t="shared" si="0"/>
        <v>0</v>
      </c>
      <c r="G49" s="7"/>
      <c r="H49" s="7">
        <f t="shared" si="1"/>
        <v>0</v>
      </c>
      <c r="I49" s="7">
        <f t="shared" si="2"/>
        <v>0</v>
      </c>
    </row>
    <row r="50" spans="1:9" x14ac:dyDescent="0.3">
      <c r="A50" s="4">
        <v>48</v>
      </c>
      <c r="B50" s="5" t="s">
        <v>193</v>
      </c>
      <c r="C50" s="5" t="s">
        <v>8</v>
      </c>
      <c r="D50" s="5">
        <v>29</v>
      </c>
      <c r="E50" s="5"/>
      <c r="F50" s="7">
        <f t="shared" si="0"/>
        <v>0</v>
      </c>
      <c r="G50" s="7"/>
      <c r="H50" s="7">
        <f t="shared" si="1"/>
        <v>0</v>
      </c>
      <c r="I50" s="7">
        <f t="shared" si="2"/>
        <v>0</v>
      </c>
    </row>
    <row r="51" spans="1:9" ht="28.8" x14ac:dyDescent="0.3">
      <c r="A51" s="4">
        <v>49</v>
      </c>
      <c r="B51" s="5" t="s">
        <v>267</v>
      </c>
      <c r="C51" s="5" t="s">
        <v>8</v>
      </c>
      <c r="D51" s="5">
        <v>150</v>
      </c>
      <c r="E51" s="5"/>
      <c r="F51" s="7">
        <f t="shared" si="0"/>
        <v>0</v>
      </c>
      <c r="G51" s="7"/>
      <c r="H51" s="7">
        <f t="shared" si="1"/>
        <v>0</v>
      </c>
      <c r="I51" s="7">
        <f t="shared" si="2"/>
        <v>0</v>
      </c>
    </row>
    <row r="52" spans="1:9" x14ac:dyDescent="0.3">
      <c r="A52" s="4">
        <v>50</v>
      </c>
      <c r="B52" s="5" t="s">
        <v>274</v>
      </c>
      <c r="C52" s="5" t="s">
        <v>17</v>
      </c>
      <c r="D52" s="5">
        <v>90</v>
      </c>
      <c r="E52" s="5"/>
      <c r="F52" s="7">
        <f t="shared" si="0"/>
        <v>0</v>
      </c>
      <c r="G52" s="7"/>
      <c r="H52" s="7">
        <f t="shared" si="1"/>
        <v>0</v>
      </c>
      <c r="I52" s="7">
        <f t="shared" si="2"/>
        <v>0</v>
      </c>
    </row>
    <row r="53" spans="1:9" x14ac:dyDescent="0.3">
      <c r="A53" s="4">
        <v>51</v>
      </c>
      <c r="B53" s="5" t="s">
        <v>268</v>
      </c>
      <c r="C53" s="5" t="s">
        <v>17</v>
      </c>
      <c r="D53" s="5">
        <v>90</v>
      </c>
      <c r="E53" s="5"/>
      <c r="F53" s="7">
        <f t="shared" si="0"/>
        <v>0</v>
      </c>
      <c r="G53" s="7"/>
      <c r="H53" s="7">
        <f t="shared" si="1"/>
        <v>0</v>
      </c>
      <c r="I53" s="7">
        <f t="shared" si="2"/>
        <v>0</v>
      </c>
    </row>
    <row r="54" spans="1:9" x14ac:dyDescent="0.3">
      <c r="A54" s="4">
        <v>52</v>
      </c>
      <c r="B54" s="23" t="s">
        <v>269</v>
      </c>
      <c r="C54" s="5" t="s">
        <v>17</v>
      </c>
      <c r="D54" s="5">
        <v>90</v>
      </c>
      <c r="E54" s="5"/>
      <c r="F54" s="7">
        <f t="shared" si="0"/>
        <v>0</v>
      </c>
      <c r="G54" s="7"/>
      <c r="H54" s="7">
        <f t="shared" si="1"/>
        <v>0</v>
      </c>
      <c r="I54" s="7">
        <f t="shared" si="2"/>
        <v>0</v>
      </c>
    </row>
    <row r="55" spans="1:9" x14ac:dyDescent="0.3">
      <c r="A55" s="4">
        <v>53</v>
      </c>
      <c r="B55" s="23" t="s">
        <v>270</v>
      </c>
      <c r="C55" s="5" t="s">
        <v>17</v>
      </c>
      <c r="D55" s="5">
        <v>136</v>
      </c>
      <c r="E55" s="5"/>
      <c r="F55" s="7">
        <f t="shared" si="0"/>
        <v>0</v>
      </c>
      <c r="G55" s="7"/>
      <c r="H55" s="7">
        <f t="shared" si="1"/>
        <v>0</v>
      </c>
      <c r="I55" s="7">
        <f t="shared" si="2"/>
        <v>0</v>
      </c>
    </row>
    <row r="56" spans="1:9" x14ac:dyDescent="0.3">
      <c r="A56" s="4">
        <v>54</v>
      </c>
      <c r="B56" s="23" t="s">
        <v>249</v>
      </c>
      <c r="C56" s="5" t="s">
        <v>8</v>
      </c>
      <c r="D56" s="5">
        <v>500</v>
      </c>
      <c r="E56" s="5"/>
      <c r="F56" s="7">
        <f t="shared" si="0"/>
        <v>0</v>
      </c>
      <c r="G56" s="7"/>
      <c r="H56" s="7">
        <f t="shared" si="1"/>
        <v>0</v>
      </c>
      <c r="I56" s="7">
        <f t="shared" si="2"/>
        <v>0</v>
      </c>
    </row>
    <row r="57" spans="1:9" x14ac:dyDescent="0.3">
      <c r="A57" s="4">
        <v>55</v>
      </c>
      <c r="B57" s="5" t="s">
        <v>40</v>
      </c>
      <c r="C57" s="5" t="s">
        <v>8</v>
      </c>
      <c r="D57" s="5">
        <v>20</v>
      </c>
      <c r="E57" s="5"/>
      <c r="F57" s="7">
        <f t="shared" si="0"/>
        <v>0</v>
      </c>
      <c r="G57" s="7"/>
      <c r="H57" s="7">
        <f t="shared" si="1"/>
        <v>0</v>
      </c>
      <c r="I57" s="7">
        <f t="shared" si="2"/>
        <v>0</v>
      </c>
    </row>
    <row r="58" spans="1:9" x14ac:dyDescent="0.3">
      <c r="A58" s="4">
        <v>56</v>
      </c>
      <c r="B58" s="5" t="s">
        <v>41</v>
      </c>
      <c r="C58" s="5" t="s">
        <v>8</v>
      </c>
      <c r="D58" s="5">
        <v>20</v>
      </c>
      <c r="E58" s="5"/>
      <c r="F58" s="7">
        <f t="shared" si="0"/>
        <v>0</v>
      </c>
      <c r="G58" s="7"/>
      <c r="H58" s="7">
        <f t="shared" si="1"/>
        <v>0</v>
      </c>
      <c r="I58" s="7">
        <f t="shared" si="2"/>
        <v>0</v>
      </c>
    </row>
    <row r="59" spans="1:9" x14ac:dyDescent="0.3">
      <c r="A59" s="4">
        <v>57</v>
      </c>
      <c r="B59" s="5" t="s">
        <v>42</v>
      </c>
      <c r="C59" s="5" t="s">
        <v>8</v>
      </c>
      <c r="D59" s="5">
        <v>80</v>
      </c>
      <c r="E59" s="5"/>
      <c r="F59" s="7">
        <f t="shared" si="0"/>
        <v>0</v>
      </c>
      <c r="G59" s="7"/>
      <c r="H59" s="7">
        <f t="shared" si="1"/>
        <v>0</v>
      </c>
      <c r="I59" s="7">
        <f t="shared" si="2"/>
        <v>0</v>
      </c>
    </row>
    <row r="60" spans="1:9" x14ac:dyDescent="0.3">
      <c r="A60" s="4">
        <v>58</v>
      </c>
      <c r="B60" s="5" t="s">
        <v>43</v>
      </c>
      <c r="C60" s="5" t="s">
        <v>8</v>
      </c>
      <c r="D60" s="5">
        <v>110</v>
      </c>
      <c r="E60" s="5"/>
      <c r="F60" s="7">
        <f t="shared" si="0"/>
        <v>0</v>
      </c>
      <c r="G60" s="7"/>
      <c r="H60" s="7">
        <f t="shared" si="1"/>
        <v>0</v>
      </c>
      <c r="I60" s="7">
        <f t="shared" si="2"/>
        <v>0</v>
      </c>
    </row>
    <row r="61" spans="1:9" x14ac:dyDescent="0.3">
      <c r="A61" s="4">
        <v>59</v>
      </c>
      <c r="B61" s="5" t="s">
        <v>44</v>
      </c>
      <c r="C61" s="5" t="s">
        <v>8</v>
      </c>
      <c r="D61" s="5">
        <v>20</v>
      </c>
      <c r="E61" s="5"/>
      <c r="F61" s="7">
        <f t="shared" si="0"/>
        <v>0</v>
      </c>
      <c r="G61" s="7"/>
      <c r="H61" s="7">
        <f t="shared" si="1"/>
        <v>0</v>
      </c>
      <c r="I61" s="7">
        <f t="shared" si="2"/>
        <v>0</v>
      </c>
    </row>
    <row r="62" spans="1:9" x14ac:dyDescent="0.3">
      <c r="A62" s="4">
        <v>60</v>
      </c>
      <c r="B62" s="5" t="s">
        <v>250</v>
      </c>
      <c r="C62" s="5" t="s">
        <v>8</v>
      </c>
      <c r="D62" s="5">
        <v>70</v>
      </c>
      <c r="E62" s="5"/>
      <c r="F62" s="7">
        <f t="shared" si="0"/>
        <v>0</v>
      </c>
      <c r="G62" s="7"/>
      <c r="H62" s="7">
        <f t="shared" si="1"/>
        <v>0</v>
      </c>
      <c r="I62" s="7">
        <f t="shared" si="2"/>
        <v>0</v>
      </c>
    </row>
    <row r="63" spans="1:9" x14ac:dyDescent="0.3">
      <c r="A63" s="4">
        <v>61</v>
      </c>
      <c r="B63" s="5" t="s">
        <v>46</v>
      </c>
      <c r="C63" s="5" t="s">
        <v>8</v>
      </c>
      <c r="D63" s="5">
        <v>107</v>
      </c>
      <c r="E63" s="5"/>
      <c r="F63" s="7">
        <f t="shared" si="0"/>
        <v>0</v>
      </c>
      <c r="G63" s="7"/>
      <c r="H63" s="7">
        <f t="shared" si="1"/>
        <v>0</v>
      </c>
      <c r="I63" s="7">
        <f t="shared" si="2"/>
        <v>0</v>
      </c>
    </row>
    <row r="64" spans="1:9" x14ac:dyDescent="0.3">
      <c r="A64" s="4">
        <v>62</v>
      </c>
      <c r="B64" s="5" t="s">
        <v>194</v>
      </c>
      <c r="C64" s="5" t="s">
        <v>8</v>
      </c>
      <c r="D64" s="5">
        <v>40</v>
      </c>
      <c r="E64" s="5"/>
      <c r="F64" s="7">
        <f t="shared" si="0"/>
        <v>0</v>
      </c>
      <c r="G64" s="7"/>
      <c r="H64" s="7">
        <f t="shared" si="1"/>
        <v>0</v>
      </c>
      <c r="I64" s="7">
        <f t="shared" si="2"/>
        <v>0</v>
      </c>
    </row>
    <row r="65" spans="1:9" x14ac:dyDescent="0.3">
      <c r="A65" s="4">
        <v>63</v>
      </c>
      <c r="B65" s="5" t="s">
        <v>195</v>
      </c>
      <c r="C65" s="5" t="s">
        <v>8</v>
      </c>
      <c r="D65" s="5">
        <v>40</v>
      </c>
      <c r="E65" s="5"/>
      <c r="F65" s="7">
        <f t="shared" si="0"/>
        <v>0</v>
      </c>
      <c r="G65" s="7"/>
      <c r="H65" s="7">
        <f t="shared" si="1"/>
        <v>0</v>
      </c>
      <c r="I65" s="7">
        <f t="shared" si="2"/>
        <v>0</v>
      </c>
    </row>
    <row r="66" spans="1:9" x14ac:dyDescent="0.3">
      <c r="A66" s="4">
        <v>64</v>
      </c>
      <c r="B66" s="5" t="s">
        <v>47</v>
      </c>
      <c r="C66" s="5" t="s">
        <v>8</v>
      </c>
      <c r="D66" s="5">
        <v>50</v>
      </c>
      <c r="E66" s="5"/>
      <c r="F66" s="7">
        <f t="shared" si="0"/>
        <v>0</v>
      </c>
      <c r="G66" s="7"/>
      <c r="H66" s="7">
        <f t="shared" si="1"/>
        <v>0</v>
      </c>
      <c r="I66" s="7">
        <f t="shared" si="2"/>
        <v>0</v>
      </c>
    </row>
    <row r="67" spans="1:9" x14ac:dyDescent="0.3">
      <c r="A67" s="4">
        <v>65</v>
      </c>
      <c r="B67" s="5" t="s">
        <v>48</v>
      </c>
      <c r="C67" s="5" t="s">
        <v>8</v>
      </c>
      <c r="D67" s="5">
        <v>50</v>
      </c>
      <c r="E67" s="5"/>
      <c r="F67" s="7">
        <f t="shared" si="0"/>
        <v>0</v>
      </c>
      <c r="G67" s="7"/>
      <c r="H67" s="7">
        <f t="shared" si="1"/>
        <v>0</v>
      </c>
      <c r="I67" s="7">
        <f t="shared" si="2"/>
        <v>0</v>
      </c>
    </row>
    <row r="68" spans="1:9" x14ac:dyDescent="0.3">
      <c r="A68" s="4">
        <v>66</v>
      </c>
      <c r="B68" s="5" t="s">
        <v>49</v>
      </c>
      <c r="C68" s="5" t="s">
        <v>8</v>
      </c>
      <c r="D68" s="5">
        <v>50</v>
      </c>
      <c r="E68" s="5"/>
      <c r="F68" s="7">
        <f t="shared" ref="F68:F129" si="3">D68*E68</f>
        <v>0</v>
      </c>
      <c r="G68" s="7"/>
      <c r="H68" s="7">
        <f t="shared" ref="H68:H129" si="4">F68*G68/100</f>
        <v>0</v>
      </c>
      <c r="I68" s="7">
        <f t="shared" ref="I68:I129" si="5">F68+H68</f>
        <v>0</v>
      </c>
    </row>
    <row r="69" spans="1:9" x14ac:dyDescent="0.3">
      <c r="A69" s="4">
        <v>67</v>
      </c>
      <c r="B69" s="5" t="s">
        <v>50</v>
      </c>
      <c r="C69" s="5" t="s">
        <v>8</v>
      </c>
      <c r="D69" s="5">
        <v>60</v>
      </c>
      <c r="E69" s="5"/>
      <c r="F69" s="7">
        <f t="shared" si="3"/>
        <v>0</v>
      </c>
      <c r="G69" s="7"/>
      <c r="H69" s="7">
        <f t="shared" si="4"/>
        <v>0</v>
      </c>
      <c r="I69" s="7">
        <f t="shared" si="5"/>
        <v>0</v>
      </c>
    </row>
    <row r="70" spans="1:9" ht="28.8" x14ac:dyDescent="0.3">
      <c r="A70" s="4">
        <v>68</v>
      </c>
      <c r="B70" s="5" t="s">
        <v>275</v>
      </c>
      <c r="C70" s="5" t="s">
        <v>8</v>
      </c>
      <c r="D70" s="5">
        <v>67</v>
      </c>
      <c r="E70" s="5"/>
      <c r="F70" s="7">
        <f t="shared" si="3"/>
        <v>0</v>
      </c>
      <c r="G70" s="7"/>
      <c r="H70" s="7">
        <f t="shared" si="4"/>
        <v>0</v>
      </c>
      <c r="I70" s="7">
        <f t="shared" si="5"/>
        <v>0</v>
      </c>
    </row>
    <row r="71" spans="1:9" x14ac:dyDescent="0.3">
      <c r="A71" s="4">
        <v>69</v>
      </c>
      <c r="B71" s="5" t="s">
        <v>251</v>
      </c>
      <c r="C71" s="5" t="s">
        <v>8</v>
      </c>
      <c r="D71" s="5">
        <v>80</v>
      </c>
      <c r="E71" s="5"/>
      <c r="F71" s="7">
        <f t="shared" si="3"/>
        <v>0</v>
      </c>
      <c r="G71" s="7"/>
      <c r="H71" s="7">
        <f t="shared" si="4"/>
        <v>0</v>
      </c>
      <c r="I71" s="7">
        <f t="shared" si="5"/>
        <v>0</v>
      </c>
    </row>
    <row r="72" spans="1:9" x14ac:dyDescent="0.3">
      <c r="A72" s="4">
        <v>70</v>
      </c>
      <c r="B72" s="5" t="s">
        <v>196</v>
      </c>
      <c r="C72" s="5" t="s">
        <v>8</v>
      </c>
      <c r="D72" s="5">
        <v>35</v>
      </c>
      <c r="E72" s="5"/>
      <c r="F72" s="7">
        <f t="shared" si="3"/>
        <v>0</v>
      </c>
      <c r="G72" s="7"/>
      <c r="H72" s="7">
        <f t="shared" si="4"/>
        <v>0</v>
      </c>
      <c r="I72" s="7">
        <f t="shared" si="5"/>
        <v>0</v>
      </c>
    </row>
    <row r="73" spans="1:9" x14ac:dyDescent="0.3">
      <c r="A73" s="4">
        <v>71</v>
      </c>
      <c r="B73" s="5" t="s">
        <v>51</v>
      </c>
      <c r="C73" s="5" t="s">
        <v>8</v>
      </c>
      <c r="D73" s="5">
        <v>90</v>
      </c>
      <c r="E73" s="5"/>
      <c r="F73" s="7">
        <f t="shared" si="3"/>
        <v>0</v>
      </c>
      <c r="G73" s="7"/>
      <c r="H73" s="7">
        <f t="shared" si="4"/>
        <v>0</v>
      </c>
      <c r="I73" s="7">
        <f t="shared" si="5"/>
        <v>0</v>
      </c>
    </row>
    <row r="74" spans="1:9" x14ac:dyDescent="0.3">
      <c r="A74" s="4">
        <v>72</v>
      </c>
      <c r="B74" s="5" t="s">
        <v>52</v>
      </c>
      <c r="C74" s="5" t="s">
        <v>8</v>
      </c>
      <c r="D74" s="5">
        <v>400</v>
      </c>
      <c r="E74" s="5"/>
      <c r="F74" s="7">
        <f t="shared" si="3"/>
        <v>0</v>
      </c>
      <c r="G74" s="7"/>
      <c r="H74" s="7">
        <f t="shared" si="4"/>
        <v>0</v>
      </c>
      <c r="I74" s="7">
        <f t="shared" si="5"/>
        <v>0</v>
      </c>
    </row>
    <row r="75" spans="1:9" x14ac:dyDescent="0.3">
      <c r="A75" s="4">
        <v>73</v>
      </c>
      <c r="B75" s="5" t="s">
        <v>53</v>
      </c>
      <c r="C75" s="5" t="s">
        <v>8</v>
      </c>
      <c r="D75" s="5">
        <v>100</v>
      </c>
      <c r="E75" s="5"/>
      <c r="F75" s="7">
        <f t="shared" si="3"/>
        <v>0</v>
      </c>
      <c r="G75" s="7"/>
      <c r="H75" s="7">
        <f t="shared" si="4"/>
        <v>0</v>
      </c>
      <c r="I75" s="7">
        <f t="shared" si="5"/>
        <v>0</v>
      </c>
    </row>
    <row r="76" spans="1:9" ht="28.8" x14ac:dyDescent="0.3">
      <c r="A76" s="4">
        <v>74</v>
      </c>
      <c r="B76" s="5" t="s">
        <v>236</v>
      </c>
      <c r="C76" s="5" t="s">
        <v>8</v>
      </c>
      <c r="D76" s="5">
        <v>90</v>
      </c>
      <c r="E76" s="5"/>
      <c r="F76" s="7">
        <f t="shared" si="3"/>
        <v>0</v>
      </c>
      <c r="G76" s="7"/>
      <c r="H76" s="7">
        <f t="shared" si="4"/>
        <v>0</v>
      </c>
      <c r="I76" s="7">
        <f t="shared" si="5"/>
        <v>0</v>
      </c>
    </row>
    <row r="77" spans="1:9" x14ac:dyDescent="0.3">
      <c r="A77" s="4">
        <v>75</v>
      </c>
      <c r="B77" s="5" t="s">
        <v>54</v>
      </c>
      <c r="C77" s="5" t="s">
        <v>8</v>
      </c>
      <c r="D77" s="5">
        <v>380</v>
      </c>
      <c r="E77" s="5"/>
      <c r="F77" s="7">
        <f t="shared" si="3"/>
        <v>0</v>
      </c>
      <c r="G77" s="7"/>
      <c r="H77" s="7">
        <f t="shared" si="4"/>
        <v>0</v>
      </c>
      <c r="I77" s="7">
        <f t="shared" si="5"/>
        <v>0</v>
      </c>
    </row>
    <row r="78" spans="1:9" x14ac:dyDescent="0.3">
      <c r="A78" s="4">
        <v>76</v>
      </c>
      <c r="B78" s="5" t="s">
        <v>55</v>
      </c>
      <c r="C78" s="5" t="s">
        <v>8</v>
      </c>
      <c r="D78" s="5">
        <v>90</v>
      </c>
      <c r="E78" s="5"/>
      <c r="F78" s="7">
        <f t="shared" si="3"/>
        <v>0</v>
      </c>
      <c r="G78" s="7"/>
      <c r="H78" s="7">
        <f t="shared" si="4"/>
        <v>0</v>
      </c>
      <c r="I78" s="7">
        <f t="shared" si="5"/>
        <v>0</v>
      </c>
    </row>
    <row r="79" spans="1:9" x14ac:dyDescent="0.3">
      <c r="A79" s="4">
        <v>77</v>
      </c>
      <c r="B79" s="5" t="s">
        <v>56</v>
      </c>
      <c r="C79" s="5" t="s">
        <v>8</v>
      </c>
      <c r="D79" s="5">
        <v>80</v>
      </c>
      <c r="E79" s="5"/>
      <c r="F79" s="7">
        <f t="shared" si="3"/>
        <v>0</v>
      </c>
      <c r="G79" s="7"/>
      <c r="H79" s="7">
        <f t="shared" si="4"/>
        <v>0</v>
      </c>
      <c r="I79" s="7">
        <f t="shared" si="5"/>
        <v>0</v>
      </c>
    </row>
    <row r="80" spans="1:9" x14ac:dyDescent="0.3">
      <c r="A80" s="4">
        <v>78</v>
      </c>
      <c r="B80" s="5" t="s">
        <v>237</v>
      </c>
      <c r="C80" s="5" t="s">
        <v>8</v>
      </c>
      <c r="D80" s="5">
        <v>60</v>
      </c>
      <c r="E80" s="5"/>
      <c r="F80" s="7">
        <f t="shared" si="3"/>
        <v>0</v>
      </c>
      <c r="G80" s="7"/>
      <c r="H80" s="7">
        <f t="shared" si="4"/>
        <v>0</v>
      </c>
      <c r="I80" s="7">
        <f t="shared" si="5"/>
        <v>0</v>
      </c>
    </row>
    <row r="81" spans="1:9" x14ac:dyDescent="0.3">
      <c r="A81" s="4">
        <v>79</v>
      </c>
      <c r="B81" s="5" t="s">
        <v>238</v>
      </c>
      <c r="C81" s="25" t="s">
        <v>8</v>
      </c>
      <c r="D81" s="5">
        <v>70</v>
      </c>
      <c r="E81" s="5"/>
      <c r="F81" s="7">
        <f t="shared" si="3"/>
        <v>0</v>
      </c>
      <c r="G81" s="7"/>
      <c r="H81" s="7">
        <f t="shared" si="4"/>
        <v>0</v>
      </c>
      <c r="I81" s="7">
        <f t="shared" si="5"/>
        <v>0</v>
      </c>
    </row>
    <row r="82" spans="1:9" x14ac:dyDescent="0.3">
      <c r="A82" s="4">
        <v>80</v>
      </c>
      <c r="B82" s="5" t="s">
        <v>57</v>
      </c>
      <c r="C82" s="25" t="s">
        <v>8</v>
      </c>
      <c r="D82" s="5">
        <v>5</v>
      </c>
      <c r="E82" s="5"/>
      <c r="F82" s="7">
        <f t="shared" si="3"/>
        <v>0</v>
      </c>
      <c r="G82" s="7"/>
      <c r="H82" s="7">
        <f t="shared" si="4"/>
        <v>0</v>
      </c>
      <c r="I82" s="7">
        <f t="shared" si="5"/>
        <v>0</v>
      </c>
    </row>
    <row r="83" spans="1:9" x14ac:dyDescent="0.3">
      <c r="A83" s="4">
        <v>81</v>
      </c>
      <c r="B83" s="23" t="s">
        <v>197</v>
      </c>
      <c r="C83" s="20" t="s">
        <v>8</v>
      </c>
      <c r="D83" s="5">
        <v>5</v>
      </c>
      <c r="E83" s="5"/>
      <c r="F83" s="7">
        <f t="shared" si="3"/>
        <v>0</v>
      </c>
      <c r="G83" s="7"/>
      <c r="H83" s="7">
        <f t="shared" si="4"/>
        <v>0</v>
      </c>
      <c r="I83" s="7">
        <f t="shared" si="5"/>
        <v>0</v>
      </c>
    </row>
    <row r="84" spans="1:9" x14ac:dyDescent="0.3">
      <c r="A84" s="4">
        <v>82</v>
      </c>
      <c r="B84" s="23" t="s">
        <v>276</v>
      </c>
      <c r="C84" s="20" t="s">
        <v>8</v>
      </c>
      <c r="D84" s="5">
        <v>5</v>
      </c>
      <c r="E84" s="5"/>
      <c r="F84" s="7">
        <f t="shared" si="3"/>
        <v>0</v>
      </c>
      <c r="G84" s="7"/>
      <c r="H84" s="7">
        <f t="shared" si="4"/>
        <v>0</v>
      </c>
      <c r="I84" s="7">
        <f t="shared" si="5"/>
        <v>0</v>
      </c>
    </row>
    <row r="85" spans="1:9" x14ac:dyDescent="0.3">
      <c r="A85" s="4">
        <v>83</v>
      </c>
      <c r="B85" s="5" t="s">
        <v>277</v>
      </c>
      <c r="C85" s="5" t="s">
        <v>8</v>
      </c>
      <c r="D85" s="5">
        <v>5</v>
      </c>
      <c r="E85" s="5"/>
      <c r="F85" s="7">
        <f t="shared" si="3"/>
        <v>0</v>
      </c>
      <c r="G85" s="7"/>
      <c r="H85" s="7">
        <f t="shared" si="4"/>
        <v>0</v>
      </c>
      <c r="I85" s="7">
        <f t="shared" si="5"/>
        <v>0</v>
      </c>
    </row>
    <row r="86" spans="1:9" x14ac:dyDescent="0.3">
      <c r="A86" s="4">
        <v>84</v>
      </c>
      <c r="B86" s="5" t="s">
        <v>198</v>
      </c>
      <c r="C86" s="5" t="s">
        <v>8</v>
      </c>
      <c r="D86" s="5">
        <v>50</v>
      </c>
      <c r="E86" s="5"/>
      <c r="F86" s="7">
        <f t="shared" si="3"/>
        <v>0</v>
      </c>
      <c r="G86" s="7"/>
      <c r="H86" s="7">
        <f t="shared" si="4"/>
        <v>0</v>
      </c>
      <c r="I86" s="7">
        <f t="shared" si="5"/>
        <v>0</v>
      </c>
    </row>
    <row r="87" spans="1:9" x14ac:dyDescent="0.3">
      <c r="A87" s="4">
        <v>85</v>
      </c>
      <c r="B87" s="5" t="s">
        <v>239</v>
      </c>
      <c r="C87" s="5" t="s">
        <v>8</v>
      </c>
      <c r="D87" s="5">
        <v>10</v>
      </c>
      <c r="E87" s="5"/>
      <c r="F87" s="7">
        <f t="shared" si="3"/>
        <v>0</v>
      </c>
      <c r="G87" s="7"/>
      <c r="H87" s="7">
        <f t="shared" si="4"/>
        <v>0</v>
      </c>
      <c r="I87" s="7">
        <f t="shared" si="5"/>
        <v>0</v>
      </c>
    </row>
    <row r="88" spans="1:9" x14ac:dyDescent="0.3">
      <c r="A88" s="4">
        <v>86</v>
      </c>
      <c r="B88" s="5" t="s">
        <v>58</v>
      </c>
      <c r="C88" s="5" t="s">
        <v>8</v>
      </c>
      <c r="D88" s="5">
        <v>28</v>
      </c>
      <c r="E88" s="5"/>
      <c r="F88" s="7">
        <f t="shared" si="3"/>
        <v>0</v>
      </c>
      <c r="G88" s="7"/>
      <c r="H88" s="7">
        <f t="shared" si="4"/>
        <v>0</v>
      </c>
      <c r="I88" s="7">
        <f t="shared" si="5"/>
        <v>0</v>
      </c>
    </row>
    <row r="89" spans="1:9" x14ac:dyDescent="0.3">
      <c r="A89" s="4">
        <v>87</v>
      </c>
      <c r="B89" s="5" t="s">
        <v>69</v>
      </c>
      <c r="C89" s="5" t="s">
        <v>8</v>
      </c>
      <c r="D89" s="5">
        <v>40</v>
      </c>
      <c r="E89" s="5"/>
      <c r="F89" s="7">
        <f t="shared" si="3"/>
        <v>0</v>
      </c>
      <c r="G89" s="7"/>
      <c r="H89" s="7">
        <f t="shared" si="4"/>
        <v>0</v>
      </c>
      <c r="I89" s="7">
        <f t="shared" si="5"/>
        <v>0</v>
      </c>
    </row>
    <row r="90" spans="1:9" x14ac:dyDescent="0.3">
      <c r="A90" s="4">
        <v>88</v>
      </c>
      <c r="B90" s="5" t="s">
        <v>59</v>
      </c>
      <c r="C90" s="5" t="s">
        <v>8</v>
      </c>
      <c r="D90" s="5">
        <v>50</v>
      </c>
      <c r="E90" s="5"/>
      <c r="F90" s="7">
        <f t="shared" si="3"/>
        <v>0</v>
      </c>
      <c r="G90" s="7"/>
      <c r="H90" s="7">
        <f t="shared" si="4"/>
        <v>0</v>
      </c>
      <c r="I90" s="7">
        <f t="shared" si="5"/>
        <v>0</v>
      </c>
    </row>
    <row r="91" spans="1:9" ht="28.8" x14ac:dyDescent="0.3">
      <c r="A91" s="4">
        <v>89</v>
      </c>
      <c r="B91" s="5" t="s">
        <v>60</v>
      </c>
      <c r="C91" s="5" t="s">
        <v>8</v>
      </c>
      <c r="D91" s="5">
        <v>70</v>
      </c>
      <c r="E91" s="5"/>
      <c r="F91" s="7">
        <f t="shared" si="3"/>
        <v>0</v>
      </c>
      <c r="G91" s="7"/>
      <c r="H91" s="7">
        <f t="shared" si="4"/>
        <v>0</v>
      </c>
      <c r="I91" s="7">
        <f t="shared" si="5"/>
        <v>0</v>
      </c>
    </row>
    <row r="92" spans="1:9" x14ac:dyDescent="0.3">
      <c r="A92" s="4">
        <v>90</v>
      </c>
      <c r="B92" s="5" t="s">
        <v>61</v>
      </c>
      <c r="C92" s="5" t="s">
        <v>8</v>
      </c>
      <c r="D92" s="5">
        <v>16</v>
      </c>
      <c r="E92" s="5"/>
      <c r="F92" s="7">
        <f t="shared" si="3"/>
        <v>0</v>
      </c>
      <c r="G92" s="7"/>
      <c r="H92" s="7">
        <f t="shared" si="4"/>
        <v>0</v>
      </c>
      <c r="I92" s="7">
        <f t="shared" si="5"/>
        <v>0</v>
      </c>
    </row>
    <row r="93" spans="1:9" x14ac:dyDescent="0.3">
      <c r="A93" s="4">
        <v>91</v>
      </c>
      <c r="B93" s="5" t="s">
        <v>62</v>
      </c>
      <c r="C93" s="5" t="s">
        <v>8</v>
      </c>
      <c r="D93" s="5">
        <v>16</v>
      </c>
      <c r="E93" s="5"/>
      <c r="F93" s="7">
        <f t="shared" si="3"/>
        <v>0</v>
      </c>
      <c r="G93" s="7"/>
      <c r="H93" s="7">
        <f t="shared" si="4"/>
        <v>0</v>
      </c>
      <c r="I93" s="7">
        <f t="shared" si="5"/>
        <v>0</v>
      </c>
    </row>
    <row r="94" spans="1:9" x14ac:dyDescent="0.3">
      <c r="A94" s="4">
        <v>92</v>
      </c>
      <c r="B94" s="5" t="s">
        <v>63</v>
      </c>
      <c r="C94" s="5" t="s">
        <v>8</v>
      </c>
      <c r="D94" s="5">
        <v>16</v>
      </c>
      <c r="E94" s="5"/>
      <c r="F94" s="7">
        <f t="shared" si="3"/>
        <v>0</v>
      </c>
      <c r="G94" s="7"/>
      <c r="H94" s="7">
        <f t="shared" si="4"/>
        <v>0</v>
      </c>
      <c r="I94" s="7">
        <f t="shared" si="5"/>
        <v>0</v>
      </c>
    </row>
    <row r="95" spans="1:9" x14ac:dyDescent="0.3">
      <c r="A95" s="4">
        <v>93</v>
      </c>
      <c r="B95" s="5" t="s">
        <v>64</v>
      </c>
      <c r="C95" s="5" t="s">
        <v>17</v>
      </c>
      <c r="D95" s="5">
        <v>149</v>
      </c>
      <c r="E95" s="5"/>
      <c r="F95" s="7">
        <f t="shared" si="3"/>
        <v>0</v>
      </c>
      <c r="G95" s="7"/>
      <c r="H95" s="7">
        <f t="shared" si="4"/>
        <v>0</v>
      </c>
      <c r="I95" s="7">
        <f t="shared" si="5"/>
        <v>0</v>
      </c>
    </row>
    <row r="96" spans="1:9" x14ac:dyDescent="0.3">
      <c r="A96" s="4">
        <v>94</v>
      </c>
      <c r="B96" s="5" t="s">
        <v>65</v>
      </c>
      <c r="C96" s="5" t="s">
        <v>8</v>
      </c>
      <c r="D96" s="5">
        <v>130</v>
      </c>
      <c r="E96" s="5"/>
      <c r="F96" s="7">
        <f t="shared" si="3"/>
        <v>0</v>
      </c>
      <c r="G96" s="7"/>
      <c r="H96" s="7">
        <f t="shared" si="4"/>
        <v>0</v>
      </c>
      <c r="I96" s="7">
        <f t="shared" si="5"/>
        <v>0</v>
      </c>
    </row>
    <row r="97" spans="1:9" x14ac:dyDescent="0.3">
      <c r="A97" s="4">
        <v>95</v>
      </c>
      <c r="B97" s="5" t="s">
        <v>240</v>
      </c>
      <c r="C97" s="5" t="s">
        <v>8</v>
      </c>
      <c r="D97" s="5">
        <v>60</v>
      </c>
      <c r="E97" s="5"/>
      <c r="F97" s="7">
        <f t="shared" si="3"/>
        <v>0</v>
      </c>
      <c r="G97" s="7"/>
      <c r="H97" s="7">
        <f t="shared" si="4"/>
        <v>0</v>
      </c>
      <c r="I97" s="7">
        <f t="shared" si="5"/>
        <v>0</v>
      </c>
    </row>
    <row r="98" spans="1:9" x14ac:dyDescent="0.3">
      <c r="A98" s="4">
        <v>96</v>
      </c>
      <c r="B98" s="5" t="s">
        <v>66</v>
      </c>
      <c r="C98" s="5" t="s">
        <v>8</v>
      </c>
      <c r="D98" s="5">
        <v>50</v>
      </c>
      <c r="E98" s="5"/>
      <c r="F98" s="7">
        <f t="shared" si="3"/>
        <v>0</v>
      </c>
      <c r="G98" s="7"/>
      <c r="H98" s="7">
        <f t="shared" si="4"/>
        <v>0</v>
      </c>
      <c r="I98" s="7">
        <f t="shared" si="5"/>
        <v>0</v>
      </c>
    </row>
    <row r="99" spans="1:9" x14ac:dyDescent="0.3">
      <c r="A99" s="4">
        <v>97</v>
      </c>
      <c r="B99" s="5" t="s">
        <v>67</v>
      </c>
      <c r="C99" s="5" t="s">
        <v>8</v>
      </c>
      <c r="D99" s="5">
        <v>61</v>
      </c>
      <c r="E99" s="5"/>
      <c r="F99" s="7">
        <f t="shared" si="3"/>
        <v>0</v>
      </c>
      <c r="G99" s="7"/>
      <c r="H99" s="7">
        <f t="shared" si="4"/>
        <v>0</v>
      </c>
      <c r="I99" s="7">
        <f t="shared" si="5"/>
        <v>0</v>
      </c>
    </row>
    <row r="100" spans="1:9" x14ac:dyDescent="0.3">
      <c r="A100" s="4">
        <v>98</v>
      </c>
      <c r="B100" s="5" t="s">
        <v>278</v>
      </c>
      <c r="C100" s="5" t="s">
        <v>8</v>
      </c>
      <c r="D100" s="5">
        <v>10</v>
      </c>
      <c r="E100" s="5"/>
      <c r="F100" s="7">
        <f t="shared" si="3"/>
        <v>0</v>
      </c>
      <c r="G100" s="7"/>
      <c r="H100" s="7">
        <f t="shared" si="4"/>
        <v>0</v>
      </c>
      <c r="I100" s="7">
        <f t="shared" si="5"/>
        <v>0</v>
      </c>
    </row>
    <row r="101" spans="1:9" x14ac:dyDescent="0.3">
      <c r="A101" s="4">
        <v>99</v>
      </c>
      <c r="B101" s="5" t="s">
        <v>248</v>
      </c>
      <c r="C101" s="5" t="s">
        <v>8</v>
      </c>
      <c r="D101" s="5">
        <v>30</v>
      </c>
      <c r="E101" s="5"/>
      <c r="F101" s="7">
        <f t="shared" si="3"/>
        <v>0</v>
      </c>
      <c r="G101" s="7"/>
      <c r="H101" s="7">
        <f t="shared" si="4"/>
        <v>0</v>
      </c>
      <c r="I101" s="7">
        <f t="shared" si="5"/>
        <v>0</v>
      </c>
    </row>
    <row r="102" spans="1:9" ht="18" customHeight="1" x14ac:dyDescent="0.3">
      <c r="A102" s="4">
        <v>100</v>
      </c>
      <c r="B102" s="5" t="s">
        <v>68</v>
      </c>
      <c r="C102" s="5" t="s">
        <v>8</v>
      </c>
      <c r="D102" s="5">
        <v>450</v>
      </c>
      <c r="E102" s="5"/>
      <c r="F102" s="7">
        <f t="shared" si="3"/>
        <v>0</v>
      </c>
      <c r="G102" s="7"/>
      <c r="H102" s="7">
        <f t="shared" si="4"/>
        <v>0</v>
      </c>
      <c r="I102" s="7">
        <f t="shared" si="5"/>
        <v>0</v>
      </c>
    </row>
    <row r="103" spans="1:9" x14ac:dyDescent="0.3">
      <c r="A103" s="4">
        <v>101</v>
      </c>
      <c r="B103" s="5" t="s">
        <v>70</v>
      </c>
      <c r="C103" s="5" t="s">
        <v>8</v>
      </c>
      <c r="D103" s="5">
        <v>180</v>
      </c>
      <c r="E103" s="5"/>
      <c r="F103" s="7">
        <f t="shared" si="3"/>
        <v>0</v>
      </c>
      <c r="G103" s="7"/>
      <c r="H103" s="7">
        <f t="shared" si="4"/>
        <v>0</v>
      </c>
      <c r="I103" s="7">
        <f t="shared" si="5"/>
        <v>0</v>
      </c>
    </row>
    <row r="104" spans="1:9" x14ac:dyDescent="0.3">
      <c r="A104" s="4">
        <v>102</v>
      </c>
      <c r="B104" s="5" t="s">
        <v>71</v>
      </c>
      <c r="C104" s="5" t="s">
        <v>8</v>
      </c>
      <c r="D104" s="5">
        <v>140</v>
      </c>
      <c r="E104" s="5"/>
      <c r="F104" s="7">
        <f t="shared" si="3"/>
        <v>0</v>
      </c>
      <c r="G104" s="7"/>
      <c r="H104" s="7">
        <f t="shared" si="4"/>
        <v>0</v>
      </c>
      <c r="I104" s="7">
        <f t="shared" si="5"/>
        <v>0</v>
      </c>
    </row>
    <row r="105" spans="1:9" x14ac:dyDescent="0.3">
      <c r="A105" s="4">
        <v>103</v>
      </c>
      <c r="B105" s="5" t="s">
        <v>72</v>
      </c>
      <c r="C105" s="5" t="s">
        <v>8</v>
      </c>
      <c r="D105" s="5">
        <v>200</v>
      </c>
      <c r="E105" s="5"/>
      <c r="F105" s="7">
        <f t="shared" si="3"/>
        <v>0</v>
      </c>
      <c r="G105" s="7"/>
      <c r="H105" s="7">
        <f t="shared" si="4"/>
        <v>0</v>
      </c>
      <c r="I105" s="7">
        <f t="shared" si="5"/>
        <v>0</v>
      </c>
    </row>
    <row r="106" spans="1:9" x14ac:dyDescent="0.3">
      <c r="A106" s="4">
        <v>104</v>
      </c>
      <c r="B106" s="5" t="s">
        <v>73</v>
      </c>
      <c r="C106" s="5" t="s">
        <v>8</v>
      </c>
      <c r="D106" s="5">
        <v>100</v>
      </c>
      <c r="E106" s="5"/>
      <c r="F106" s="7">
        <f t="shared" si="3"/>
        <v>0</v>
      </c>
      <c r="G106" s="7"/>
      <c r="H106" s="7">
        <f t="shared" si="4"/>
        <v>0</v>
      </c>
      <c r="I106" s="7">
        <f t="shared" si="5"/>
        <v>0</v>
      </c>
    </row>
    <row r="107" spans="1:9" x14ac:dyDescent="0.3">
      <c r="A107" s="4">
        <v>105</v>
      </c>
      <c r="B107" s="5" t="s">
        <v>74</v>
      </c>
      <c r="C107" s="5" t="s">
        <v>8</v>
      </c>
      <c r="D107" s="5">
        <v>150</v>
      </c>
      <c r="E107" s="5"/>
      <c r="F107" s="7">
        <f t="shared" si="3"/>
        <v>0</v>
      </c>
      <c r="G107" s="7"/>
      <c r="H107" s="7">
        <f t="shared" si="4"/>
        <v>0</v>
      </c>
      <c r="I107" s="7">
        <f t="shared" si="5"/>
        <v>0</v>
      </c>
    </row>
    <row r="108" spans="1:9" x14ac:dyDescent="0.3">
      <c r="A108" s="4">
        <v>106</v>
      </c>
      <c r="B108" s="5" t="s">
        <v>75</v>
      </c>
      <c r="C108" s="5" t="s">
        <v>8</v>
      </c>
      <c r="D108" s="5">
        <v>150</v>
      </c>
      <c r="E108" s="5"/>
      <c r="F108" s="7">
        <f t="shared" si="3"/>
        <v>0</v>
      </c>
      <c r="G108" s="7"/>
      <c r="H108" s="7">
        <f t="shared" si="4"/>
        <v>0</v>
      </c>
      <c r="I108" s="7">
        <f t="shared" si="5"/>
        <v>0</v>
      </c>
    </row>
    <row r="109" spans="1:9" x14ac:dyDescent="0.3">
      <c r="A109" s="4">
        <v>107</v>
      </c>
      <c r="B109" s="5" t="s">
        <v>76</v>
      </c>
      <c r="C109" s="5" t="s">
        <v>8</v>
      </c>
      <c r="D109" s="5">
        <v>30</v>
      </c>
      <c r="E109" s="5"/>
      <c r="F109" s="7">
        <f t="shared" si="3"/>
        <v>0</v>
      </c>
      <c r="G109" s="7"/>
      <c r="H109" s="7">
        <f t="shared" si="4"/>
        <v>0</v>
      </c>
      <c r="I109" s="7">
        <f t="shared" si="5"/>
        <v>0</v>
      </c>
    </row>
    <row r="110" spans="1:9" x14ac:dyDescent="0.3">
      <c r="A110" s="4">
        <v>108</v>
      </c>
      <c r="B110" s="5" t="s">
        <v>77</v>
      </c>
      <c r="C110" s="5" t="s">
        <v>8</v>
      </c>
      <c r="D110" s="5">
        <v>61</v>
      </c>
      <c r="E110" s="5"/>
      <c r="F110" s="7">
        <f t="shared" si="3"/>
        <v>0</v>
      </c>
      <c r="G110" s="7"/>
      <c r="H110" s="7">
        <f t="shared" si="4"/>
        <v>0</v>
      </c>
      <c r="I110" s="7">
        <f t="shared" si="5"/>
        <v>0</v>
      </c>
    </row>
    <row r="111" spans="1:9" x14ac:dyDescent="0.3">
      <c r="A111" s="4">
        <v>109</v>
      </c>
      <c r="B111" s="5" t="s">
        <v>78</v>
      </c>
      <c r="C111" s="5" t="s">
        <v>8</v>
      </c>
      <c r="D111" s="5">
        <v>30</v>
      </c>
      <c r="E111" s="5"/>
      <c r="F111" s="7">
        <f t="shared" si="3"/>
        <v>0</v>
      </c>
      <c r="G111" s="7"/>
      <c r="H111" s="7">
        <f t="shared" si="4"/>
        <v>0</v>
      </c>
      <c r="I111" s="7">
        <f t="shared" si="5"/>
        <v>0</v>
      </c>
    </row>
    <row r="112" spans="1:9" x14ac:dyDescent="0.3">
      <c r="A112" s="4">
        <v>110</v>
      </c>
      <c r="B112" s="5" t="s">
        <v>79</v>
      </c>
      <c r="C112" s="5" t="s">
        <v>8</v>
      </c>
      <c r="D112" s="5">
        <v>30</v>
      </c>
      <c r="E112" s="5"/>
      <c r="F112" s="7">
        <f t="shared" si="3"/>
        <v>0</v>
      </c>
      <c r="G112" s="7"/>
      <c r="H112" s="7">
        <f t="shared" si="4"/>
        <v>0</v>
      </c>
      <c r="I112" s="7">
        <f t="shared" si="5"/>
        <v>0</v>
      </c>
    </row>
    <row r="113" spans="1:9" x14ac:dyDescent="0.3">
      <c r="A113" s="4">
        <v>111</v>
      </c>
      <c r="B113" s="5" t="s">
        <v>241</v>
      </c>
      <c r="C113" s="5" t="s">
        <v>8</v>
      </c>
      <c r="D113" s="5">
        <v>10</v>
      </c>
      <c r="E113" s="5"/>
      <c r="F113" s="7">
        <f t="shared" si="3"/>
        <v>0</v>
      </c>
      <c r="G113" s="7"/>
      <c r="H113" s="7">
        <f t="shared" si="4"/>
        <v>0</v>
      </c>
      <c r="I113" s="7">
        <f t="shared" si="5"/>
        <v>0</v>
      </c>
    </row>
    <row r="114" spans="1:9" x14ac:dyDescent="0.3">
      <c r="A114" s="4">
        <v>112</v>
      </c>
      <c r="B114" s="5" t="s">
        <v>242</v>
      </c>
      <c r="C114" s="5" t="s">
        <v>8</v>
      </c>
      <c r="D114" s="5">
        <v>10</v>
      </c>
      <c r="E114" s="5"/>
      <c r="F114" s="7">
        <f t="shared" si="3"/>
        <v>0</v>
      </c>
      <c r="G114" s="7"/>
      <c r="H114" s="7">
        <f t="shared" si="4"/>
        <v>0</v>
      </c>
      <c r="I114" s="7">
        <f t="shared" si="5"/>
        <v>0</v>
      </c>
    </row>
    <row r="115" spans="1:9" x14ac:dyDescent="0.3">
      <c r="A115" s="4">
        <v>113</v>
      </c>
      <c r="B115" s="5" t="s">
        <v>243</v>
      </c>
      <c r="C115" s="5" t="s">
        <v>8</v>
      </c>
      <c r="D115" s="5">
        <v>20</v>
      </c>
      <c r="E115" s="5"/>
      <c r="F115" s="7">
        <f t="shared" si="3"/>
        <v>0</v>
      </c>
      <c r="G115" s="7"/>
      <c r="H115" s="7">
        <f t="shared" si="4"/>
        <v>0</v>
      </c>
      <c r="I115" s="7">
        <f t="shared" si="5"/>
        <v>0</v>
      </c>
    </row>
    <row r="116" spans="1:9" x14ac:dyDescent="0.3">
      <c r="A116" s="4">
        <v>114</v>
      </c>
      <c r="B116" s="5" t="s">
        <v>244</v>
      </c>
      <c r="C116" s="5" t="s">
        <v>8</v>
      </c>
      <c r="D116" s="5">
        <v>20</v>
      </c>
      <c r="E116" s="5"/>
      <c r="F116" s="7">
        <f t="shared" si="3"/>
        <v>0</v>
      </c>
      <c r="G116" s="7"/>
      <c r="H116" s="7">
        <f t="shared" si="4"/>
        <v>0</v>
      </c>
      <c r="I116" s="7">
        <f t="shared" si="5"/>
        <v>0</v>
      </c>
    </row>
    <row r="117" spans="1:9" x14ac:dyDescent="0.3">
      <c r="A117" s="4">
        <v>115</v>
      </c>
      <c r="B117" s="5" t="s">
        <v>246</v>
      </c>
      <c r="C117" s="5" t="s">
        <v>8</v>
      </c>
      <c r="D117" s="5">
        <v>20</v>
      </c>
      <c r="E117" s="5"/>
      <c r="F117" s="7">
        <f t="shared" si="3"/>
        <v>0</v>
      </c>
      <c r="G117" s="7"/>
      <c r="H117" s="7">
        <f t="shared" si="4"/>
        <v>0</v>
      </c>
      <c r="I117" s="7">
        <f t="shared" si="5"/>
        <v>0</v>
      </c>
    </row>
    <row r="118" spans="1:9" x14ac:dyDescent="0.3">
      <c r="A118" s="4">
        <v>116</v>
      </c>
      <c r="B118" s="5" t="s">
        <v>245</v>
      </c>
      <c r="C118" s="5" t="s">
        <v>8</v>
      </c>
      <c r="D118" s="5">
        <v>40</v>
      </c>
      <c r="E118" s="5"/>
      <c r="F118" s="7">
        <f t="shared" si="3"/>
        <v>0</v>
      </c>
      <c r="G118" s="7"/>
      <c r="H118" s="7">
        <f t="shared" si="4"/>
        <v>0</v>
      </c>
      <c r="I118" s="7">
        <f t="shared" si="5"/>
        <v>0</v>
      </c>
    </row>
    <row r="119" spans="1:9" ht="28.2" customHeight="1" x14ac:dyDescent="0.3">
      <c r="A119" s="4">
        <v>117</v>
      </c>
      <c r="B119" s="5" t="s">
        <v>247</v>
      </c>
      <c r="C119" s="5" t="s">
        <v>8</v>
      </c>
      <c r="D119" s="5">
        <v>80</v>
      </c>
      <c r="E119" s="5"/>
      <c r="F119" s="7">
        <f t="shared" si="3"/>
        <v>0</v>
      </c>
      <c r="G119" s="7"/>
      <c r="H119" s="7">
        <f t="shared" si="4"/>
        <v>0</v>
      </c>
      <c r="I119" s="7">
        <f t="shared" si="5"/>
        <v>0</v>
      </c>
    </row>
    <row r="120" spans="1:9" ht="21" customHeight="1" x14ac:dyDescent="0.3">
      <c r="A120" s="4">
        <v>118</v>
      </c>
      <c r="B120" s="5" t="s">
        <v>80</v>
      </c>
      <c r="C120" s="5" t="s">
        <v>8</v>
      </c>
      <c r="D120" s="5">
        <v>51</v>
      </c>
      <c r="E120" s="5"/>
      <c r="F120" s="7">
        <f t="shared" si="3"/>
        <v>0</v>
      </c>
      <c r="G120" s="7"/>
      <c r="H120" s="7">
        <f t="shared" si="4"/>
        <v>0</v>
      </c>
      <c r="I120" s="7">
        <f t="shared" si="5"/>
        <v>0</v>
      </c>
    </row>
    <row r="121" spans="1:9" x14ac:dyDescent="0.3">
      <c r="A121" s="4">
        <v>119</v>
      </c>
      <c r="B121" s="5" t="s">
        <v>81</v>
      </c>
      <c r="C121" s="5" t="s">
        <v>8</v>
      </c>
      <c r="D121" s="5">
        <v>70</v>
      </c>
      <c r="E121" s="5"/>
      <c r="F121" s="7">
        <f t="shared" si="3"/>
        <v>0</v>
      </c>
      <c r="G121" s="7"/>
      <c r="H121" s="7">
        <f t="shared" si="4"/>
        <v>0</v>
      </c>
      <c r="I121" s="7">
        <f t="shared" si="5"/>
        <v>0</v>
      </c>
    </row>
    <row r="122" spans="1:9" x14ac:dyDescent="0.3">
      <c r="A122" s="4">
        <v>120</v>
      </c>
      <c r="B122" s="5" t="s">
        <v>82</v>
      </c>
      <c r="C122" s="5" t="s">
        <v>8</v>
      </c>
      <c r="D122" s="5">
        <v>30</v>
      </c>
      <c r="E122" s="5"/>
      <c r="F122" s="7">
        <f t="shared" si="3"/>
        <v>0</v>
      </c>
      <c r="G122" s="7"/>
      <c r="H122" s="7">
        <f t="shared" si="4"/>
        <v>0</v>
      </c>
      <c r="I122" s="7">
        <f t="shared" si="5"/>
        <v>0</v>
      </c>
    </row>
    <row r="123" spans="1:9" x14ac:dyDescent="0.3">
      <c r="A123" s="4">
        <v>121</v>
      </c>
      <c r="B123" s="5" t="s">
        <v>83</v>
      </c>
      <c r="C123" s="5" t="s">
        <v>8</v>
      </c>
      <c r="D123" s="5">
        <v>30</v>
      </c>
      <c r="E123" s="5"/>
      <c r="F123" s="7">
        <f t="shared" si="3"/>
        <v>0</v>
      </c>
      <c r="G123" s="7"/>
      <c r="H123" s="7">
        <f t="shared" si="4"/>
        <v>0</v>
      </c>
      <c r="I123" s="7">
        <f t="shared" si="5"/>
        <v>0</v>
      </c>
    </row>
    <row r="124" spans="1:9" x14ac:dyDescent="0.3">
      <c r="A124" s="4">
        <v>122</v>
      </c>
      <c r="B124" s="5" t="s">
        <v>279</v>
      </c>
      <c r="C124" s="5" t="s">
        <v>8</v>
      </c>
      <c r="D124" s="5">
        <v>45</v>
      </c>
      <c r="E124" s="5"/>
      <c r="F124" s="7">
        <f t="shared" si="3"/>
        <v>0</v>
      </c>
      <c r="G124" s="7"/>
      <c r="H124" s="7">
        <f t="shared" si="4"/>
        <v>0</v>
      </c>
      <c r="I124" s="7">
        <f t="shared" si="5"/>
        <v>0</v>
      </c>
    </row>
    <row r="125" spans="1:9" x14ac:dyDescent="0.3">
      <c r="A125" s="4">
        <v>123</v>
      </c>
      <c r="B125" s="5" t="s">
        <v>84</v>
      </c>
      <c r="C125" s="5" t="s">
        <v>17</v>
      </c>
      <c r="D125" s="5">
        <v>220</v>
      </c>
      <c r="E125" s="5"/>
      <c r="F125" s="7">
        <f t="shared" si="3"/>
        <v>0</v>
      </c>
      <c r="G125" s="7"/>
      <c r="H125" s="7">
        <f t="shared" si="4"/>
        <v>0</v>
      </c>
      <c r="I125" s="7">
        <f t="shared" si="5"/>
        <v>0</v>
      </c>
    </row>
    <row r="126" spans="1:9" x14ac:dyDescent="0.3">
      <c r="A126" s="4">
        <v>124</v>
      </c>
      <c r="B126" s="5" t="s">
        <v>85</v>
      </c>
      <c r="C126" s="5" t="s">
        <v>8</v>
      </c>
      <c r="D126" s="5">
        <v>10</v>
      </c>
      <c r="E126" s="5"/>
      <c r="F126" s="7">
        <f t="shared" si="3"/>
        <v>0</v>
      </c>
      <c r="G126" s="7"/>
      <c r="H126" s="7">
        <f t="shared" si="4"/>
        <v>0</v>
      </c>
      <c r="I126" s="7">
        <f t="shared" si="5"/>
        <v>0</v>
      </c>
    </row>
    <row r="127" spans="1:9" x14ac:dyDescent="0.3">
      <c r="A127" s="4">
        <v>125</v>
      </c>
      <c r="B127" s="5" t="s">
        <v>86</v>
      </c>
      <c r="C127" s="5" t="s">
        <v>8</v>
      </c>
      <c r="D127" s="5">
        <v>10</v>
      </c>
      <c r="E127" s="5"/>
      <c r="F127" s="7">
        <f t="shared" si="3"/>
        <v>0</v>
      </c>
      <c r="G127" s="7"/>
      <c r="H127" s="7">
        <f t="shared" si="4"/>
        <v>0</v>
      </c>
      <c r="I127" s="7">
        <f t="shared" si="5"/>
        <v>0</v>
      </c>
    </row>
    <row r="128" spans="1:9" x14ac:dyDescent="0.3">
      <c r="A128" s="4">
        <v>126</v>
      </c>
      <c r="B128" s="5" t="s">
        <v>252</v>
      </c>
      <c r="C128" s="5" t="s">
        <v>8</v>
      </c>
      <c r="D128" s="10">
        <v>20</v>
      </c>
      <c r="E128" s="5"/>
      <c r="F128" s="7">
        <f t="shared" si="3"/>
        <v>0</v>
      </c>
      <c r="G128" s="7"/>
      <c r="H128" s="7">
        <f t="shared" si="4"/>
        <v>0</v>
      </c>
      <c r="I128" s="7">
        <f t="shared" si="5"/>
        <v>0</v>
      </c>
    </row>
    <row r="129" spans="1:9" x14ac:dyDescent="0.3">
      <c r="A129" s="4">
        <v>127</v>
      </c>
      <c r="B129" s="5" t="s">
        <v>87</v>
      </c>
      <c r="C129" s="5" t="s">
        <v>8</v>
      </c>
      <c r="D129" s="10">
        <v>20</v>
      </c>
      <c r="E129" s="5"/>
      <c r="F129" s="7">
        <f t="shared" si="3"/>
        <v>0</v>
      </c>
      <c r="G129" s="7"/>
      <c r="H129" s="7">
        <f t="shared" si="4"/>
        <v>0</v>
      </c>
      <c r="I129" s="7">
        <f t="shared" si="5"/>
        <v>0</v>
      </c>
    </row>
    <row r="130" spans="1:9" x14ac:dyDescent="0.3">
      <c r="E130" s="7">
        <f>SUM(E3:E129)</f>
        <v>0</v>
      </c>
      <c r="F130" s="7">
        <f t="shared" ref="F130" si="6">D130*E130</f>
        <v>0</v>
      </c>
      <c r="G130" s="7">
        <f>SUM(G3:G129)</f>
        <v>0</v>
      </c>
      <c r="H130" s="7">
        <f t="shared" ref="H130" si="7">F130*G130/100</f>
        <v>0</v>
      </c>
      <c r="I130" s="7">
        <f t="shared" ref="I130" si="8">F130+H130</f>
        <v>0</v>
      </c>
    </row>
    <row r="131" spans="1:9" x14ac:dyDescent="0.3">
      <c r="A131" t="s">
        <v>175</v>
      </c>
      <c r="E131" s="11"/>
      <c r="F131" s="11"/>
      <c r="G131" s="11"/>
      <c r="H131" s="11"/>
      <c r="I131" s="11"/>
    </row>
    <row r="132" spans="1:9" x14ac:dyDescent="0.3">
      <c r="E132" s="11"/>
      <c r="F132" s="11"/>
      <c r="G132" s="11"/>
      <c r="H132" s="11"/>
      <c r="I132" s="11"/>
    </row>
    <row r="133" spans="1:9" x14ac:dyDescent="0.3">
      <c r="A133" t="s">
        <v>176</v>
      </c>
      <c r="E133" s="11"/>
      <c r="F133" s="11"/>
      <c r="G133" s="11"/>
      <c r="H133" s="11"/>
      <c r="I133" s="11"/>
    </row>
    <row r="134" spans="1:9" ht="36.75" customHeight="1" x14ac:dyDescent="0.3">
      <c r="A134" s="27" t="s">
        <v>90</v>
      </c>
      <c r="B134" s="27"/>
      <c r="C134" s="27"/>
      <c r="D134" s="27"/>
      <c r="E134" s="27"/>
      <c r="F134" s="27"/>
      <c r="G134" s="27"/>
      <c r="H134" s="27"/>
      <c r="I134" s="27"/>
    </row>
    <row r="136" spans="1:9" ht="28.5" customHeight="1" x14ac:dyDescent="0.3">
      <c r="A136" s="27" t="s">
        <v>91</v>
      </c>
      <c r="B136" s="27"/>
      <c r="C136" s="27"/>
      <c r="D136" s="27"/>
      <c r="E136" s="27"/>
      <c r="F136" s="27"/>
      <c r="G136" s="27"/>
      <c r="H136" s="27"/>
      <c r="I136" s="27"/>
    </row>
    <row r="138" spans="1:9" x14ac:dyDescent="0.3">
      <c r="A138" t="s">
        <v>92</v>
      </c>
    </row>
    <row r="139" spans="1:9" x14ac:dyDescent="0.3">
      <c r="E139" s="28" t="s">
        <v>95</v>
      </c>
      <c r="F139" s="28"/>
      <c r="G139" s="28"/>
      <c r="H139" s="28"/>
      <c r="I139" s="28"/>
    </row>
    <row r="140" spans="1:9" x14ac:dyDescent="0.3">
      <c r="A140" t="s">
        <v>93</v>
      </c>
    </row>
    <row r="141" spans="1:9" x14ac:dyDescent="0.3">
      <c r="A141" s="29" t="s">
        <v>94</v>
      </c>
      <c r="B141" s="29"/>
    </row>
  </sheetData>
  <mergeCells count="5">
    <mergeCell ref="A1:I1"/>
    <mergeCell ref="A134:I134"/>
    <mergeCell ref="A136:I136"/>
    <mergeCell ref="E139:I139"/>
    <mergeCell ref="A141:B14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42" workbookViewId="0">
      <selection activeCell="D52" sqref="D52"/>
    </sheetView>
  </sheetViews>
  <sheetFormatPr defaultRowHeight="14.4" x14ac:dyDescent="0.3"/>
  <cols>
    <col min="1" max="1" width="4.44140625" customWidth="1"/>
    <col min="2" max="2" width="52.33203125" customWidth="1"/>
    <col min="3" max="3" width="7.88671875" customWidth="1"/>
    <col min="5" max="5" width="12.33203125" customWidth="1"/>
    <col min="6" max="6" width="11.6640625" customWidth="1"/>
    <col min="8" max="8" width="12.33203125" customWidth="1"/>
    <col min="9" max="9" width="13.33203125" customWidth="1"/>
  </cols>
  <sheetData>
    <row r="1" spans="1:9" x14ac:dyDescent="0.3">
      <c r="A1" s="30" t="s">
        <v>135</v>
      </c>
      <c r="B1" s="26"/>
      <c r="C1" s="26"/>
      <c r="D1" s="26"/>
      <c r="E1" s="26"/>
      <c r="F1" s="26"/>
      <c r="G1" s="26"/>
      <c r="H1" s="26"/>
      <c r="I1" s="26"/>
    </row>
    <row r="2" spans="1:9" ht="57.6" x14ac:dyDescent="0.3">
      <c r="A2" s="8" t="s">
        <v>19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34.799999999999997" customHeight="1" x14ac:dyDescent="0.3">
      <c r="A3" s="16">
        <v>1</v>
      </c>
      <c r="B3" s="17" t="s">
        <v>96</v>
      </c>
      <c r="C3" s="16" t="s">
        <v>17</v>
      </c>
      <c r="D3" s="16">
        <v>250</v>
      </c>
      <c r="E3" s="13"/>
      <c r="F3" s="13">
        <f>D3*E3</f>
        <v>0</v>
      </c>
      <c r="G3" s="13"/>
      <c r="H3" s="13">
        <f>F3*G3/100</f>
        <v>0</v>
      </c>
      <c r="I3" s="13">
        <f>F3+H3</f>
        <v>0</v>
      </c>
    </row>
    <row r="4" spans="1:9" ht="31.2" customHeight="1" x14ac:dyDescent="0.3">
      <c r="A4" s="16">
        <v>2</v>
      </c>
      <c r="B4" s="17" t="s">
        <v>97</v>
      </c>
      <c r="C4" s="16" t="s">
        <v>8</v>
      </c>
      <c r="D4" s="16">
        <v>150</v>
      </c>
      <c r="E4" s="13"/>
      <c r="F4" s="13">
        <f t="shared" ref="F4:F52" si="0">D4*E4</f>
        <v>0</v>
      </c>
      <c r="G4" s="13"/>
      <c r="H4" s="13">
        <f t="shared" ref="H4:H52" si="1">F4*G4/100</f>
        <v>0</v>
      </c>
      <c r="I4" s="13">
        <f t="shared" ref="I4:I52" si="2">F4+H4</f>
        <v>0</v>
      </c>
    </row>
    <row r="5" spans="1:9" ht="42" customHeight="1" x14ac:dyDescent="0.3">
      <c r="A5" s="16">
        <v>3</v>
      </c>
      <c r="B5" s="17" t="s">
        <v>98</v>
      </c>
      <c r="C5" s="16" t="s">
        <v>17</v>
      </c>
      <c r="D5" s="16">
        <v>466</v>
      </c>
      <c r="E5" s="13"/>
      <c r="F5" s="13">
        <f t="shared" si="0"/>
        <v>0</v>
      </c>
      <c r="G5" s="13"/>
      <c r="H5" s="13">
        <f t="shared" si="1"/>
        <v>0</v>
      </c>
      <c r="I5" s="13">
        <f t="shared" si="2"/>
        <v>0</v>
      </c>
    </row>
    <row r="6" spans="1:9" ht="33.6" customHeight="1" x14ac:dyDescent="0.3">
      <c r="A6" s="16">
        <v>4</v>
      </c>
      <c r="B6" s="17" t="s">
        <v>99</v>
      </c>
      <c r="C6" s="16" t="s">
        <v>17</v>
      </c>
      <c r="D6" s="16">
        <v>20</v>
      </c>
      <c r="E6" s="13"/>
      <c r="F6" s="13">
        <f t="shared" si="0"/>
        <v>0</v>
      </c>
      <c r="G6" s="13"/>
      <c r="H6" s="13">
        <f t="shared" si="1"/>
        <v>0</v>
      </c>
      <c r="I6" s="13">
        <f t="shared" si="2"/>
        <v>0</v>
      </c>
    </row>
    <row r="7" spans="1:9" ht="31.8" customHeight="1" x14ac:dyDescent="0.3">
      <c r="A7" s="16">
        <v>5</v>
      </c>
      <c r="B7" s="17" t="s">
        <v>100</v>
      </c>
      <c r="C7" s="16" t="s">
        <v>17</v>
      </c>
      <c r="D7" s="16">
        <v>210</v>
      </c>
      <c r="E7" s="13"/>
      <c r="F7" s="13">
        <f t="shared" si="0"/>
        <v>0</v>
      </c>
      <c r="G7" s="13"/>
      <c r="H7" s="13">
        <f t="shared" si="1"/>
        <v>0</v>
      </c>
      <c r="I7" s="13">
        <f t="shared" si="2"/>
        <v>0</v>
      </c>
    </row>
    <row r="8" spans="1:9" ht="28.8" customHeight="1" x14ac:dyDescent="0.3">
      <c r="A8" s="16">
        <v>6</v>
      </c>
      <c r="B8" s="17" t="s">
        <v>101</v>
      </c>
      <c r="C8" s="16" t="s">
        <v>8</v>
      </c>
      <c r="D8" s="16">
        <v>104</v>
      </c>
      <c r="E8" s="13"/>
      <c r="F8" s="13">
        <f t="shared" si="0"/>
        <v>0</v>
      </c>
      <c r="G8" s="13"/>
      <c r="H8" s="13">
        <f t="shared" si="1"/>
        <v>0</v>
      </c>
      <c r="I8" s="13">
        <f t="shared" si="2"/>
        <v>0</v>
      </c>
    </row>
    <row r="9" spans="1:9" ht="37.200000000000003" customHeight="1" x14ac:dyDescent="0.3">
      <c r="A9" s="16">
        <v>7</v>
      </c>
      <c r="B9" s="17" t="s">
        <v>102</v>
      </c>
      <c r="C9" s="16" t="s">
        <v>17</v>
      </c>
      <c r="D9" s="16">
        <v>360</v>
      </c>
      <c r="E9" s="13"/>
      <c r="F9" s="13">
        <f t="shared" si="0"/>
        <v>0</v>
      </c>
      <c r="G9" s="13"/>
      <c r="H9" s="13">
        <f t="shared" si="1"/>
        <v>0</v>
      </c>
      <c r="I9" s="13">
        <f t="shared" si="2"/>
        <v>0</v>
      </c>
    </row>
    <row r="10" spans="1:9" ht="41.4" customHeight="1" x14ac:dyDescent="0.3">
      <c r="A10" s="16">
        <v>8</v>
      </c>
      <c r="B10" s="17" t="s">
        <v>103</v>
      </c>
      <c r="C10" s="16" t="s">
        <v>17</v>
      </c>
      <c r="D10" s="16">
        <v>2750</v>
      </c>
      <c r="E10" s="13"/>
      <c r="F10" s="13">
        <f t="shared" si="0"/>
        <v>0</v>
      </c>
      <c r="G10" s="13"/>
      <c r="H10" s="13">
        <f t="shared" si="1"/>
        <v>0</v>
      </c>
      <c r="I10" s="13">
        <f t="shared" si="2"/>
        <v>0</v>
      </c>
    </row>
    <row r="11" spans="1:9" ht="30.6" customHeight="1" x14ac:dyDescent="0.3">
      <c r="A11" s="16">
        <v>9</v>
      </c>
      <c r="B11" s="17" t="s">
        <v>104</v>
      </c>
      <c r="C11" s="16" t="s">
        <v>8</v>
      </c>
      <c r="D11" s="16">
        <v>140</v>
      </c>
      <c r="E11" s="13"/>
      <c r="F11" s="13">
        <f t="shared" si="0"/>
        <v>0</v>
      </c>
      <c r="G11" s="13"/>
      <c r="H11" s="13">
        <f t="shared" si="1"/>
        <v>0</v>
      </c>
      <c r="I11" s="13">
        <f t="shared" si="2"/>
        <v>0</v>
      </c>
    </row>
    <row r="12" spans="1:9" ht="40.799999999999997" customHeight="1" x14ac:dyDescent="0.3">
      <c r="A12" s="16">
        <v>10</v>
      </c>
      <c r="B12" s="17" t="s">
        <v>131</v>
      </c>
      <c r="C12" s="16" t="s">
        <v>17</v>
      </c>
      <c r="D12" s="16">
        <v>300</v>
      </c>
      <c r="E12" s="13"/>
      <c r="F12" s="13">
        <f t="shared" si="0"/>
        <v>0</v>
      </c>
      <c r="G12" s="13"/>
      <c r="H12" s="13">
        <f t="shared" si="1"/>
        <v>0</v>
      </c>
      <c r="I12" s="13">
        <f t="shared" si="2"/>
        <v>0</v>
      </c>
    </row>
    <row r="13" spans="1:9" ht="43.8" customHeight="1" x14ac:dyDescent="0.3">
      <c r="A13" s="16">
        <v>11</v>
      </c>
      <c r="B13" s="17" t="s">
        <v>132</v>
      </c>
      <c r="C13" s="16" t="s">
        <v>17</v>
      </c>
      <c r="D13" s="16">
        <v>150</v>
      </c>
      <c r="E13" s="13"/>
      <c r="F13" s="13">
        <f t="shared" si="0"/>
        <v>0</v>
      </c>
      <c r="G13" s="13"/>
      <c r="H13" s="13">
        <f t="shared" si="1"/>
        <v>0</v>
      </c>
      <c r="I13" s="13">
        <f t="shared" si="2"/>
        <v>0</v>
      </c>
    </row>
    <row r="14" spans="1:9" ht="49.2" customHeight="1" x14ac:dyDescent="0.3">
      <c r="A14" s="16">
        <v>12</v>
      </c>
      <c r="B14" s="17" t="s">
        <v>133</v>
      </c>
      <c r="C14" s="16" t="s">
        <v>17</v>
      </c>
      <c r="D14" s="16">
        <v>280</v>
      </c>
      <c r="E14" s="13"/>
      <c r="F14" s="13">
        <f t="shared" si="0"/>
        <v>0</v>
      </c>
      <c r="G14" s="13"/>
      <c r="H14" s="13">
        <f t="shared" si="1"/>
        <v>0</v>
      </c>
      <c r="I14" s="13">
        <f t="shared" si="2"/>
        <v>0</v>
      </c>
    </row>
    <row r="15" spans="1:9" ht="30" customHeight="1" x14ac:dyDescent="0.3">
      <c r="A15" s="16">
        <v>13</v>
      </c>
      <c r="B15" s="17" t="s">
        <v>105</v>
      </c>
      <c r="C15" s="16" t="s">
        <v>8</v>
      </c>
      <c r="D15" s="16">
        <v>111</v>
      </c>
      <c r="E15" s="13"/>
      <c r="F15" s="13">
        <f t="shared" si="0"/>
        <v>0</v>
      </c>
      <c r="G15" s="13"/>
      <c r="H15" s="13">
        <f t="shared" si="1"/>
        <v>0</v>
      </c>
      <c r="I15" s="13">
        <f t="shared" si="2"/>
        <v>0</v>
      </c>
    </row>
    <row r="16" spans="1:9" ht="31.2" customHeight="1" x14ac:dyDescent="0.3">
      <c r="A16" s="16">
        <v>14</v>
      </c>
      <c r="B16" s="17" t="s">
        <v>106</v>
      </c>
      <c r="C16" s="16" t="s">
        <v>17</v>
      </c>
      <c r="D16" s="15">
        <v>750</v>
      </c>
      <c r="E16" s="13"/>
      <c r="F16" s="13">
        <f t="shared" si="0"/>
        <v>0</v>
      </c>
      <c r="G16" s="13"/>
      <c r="H16" s="13">
        <f t="shared" si="1"/>
        <v>0</v>
      </c>
      <c r="I16" s="13">
        <f t="shared" si="2"/>
        <v>0</v>
      </c>
    </row>
    <row r="17" spans="1:9" ht="32.4" customHeight="1" x14ac:dyDescent="0.3">
      <c r="A17" s="16">
        <v>15</v>
      </c>
      <c r="B17" s="17" t="s">
        <v>107</v>
      </c>
      <c r="C17" s="16" t="s">
        <v>8</v>
      </c>
      <c r="D17" s="16">
        <v>150</v>
      </c>
      <c r="E17" s="13"/>
      <c r="F17" s="13">
        <f t="shared" si="0"/>
        <v>0</v>
      </c>
      <c r="G17" s="13"/>
      <c r="H17" s="13">
        <f t="shared" si="1"/>
        <v>0</v>
      </c>
      <c r="I17" s="13">
        <f t="shared" si="2"/>
        <v>0</v>
      </c>
    </row>
    <row r="18" spans="1:9" ht="37.200000000000003" customHeight="1" x14ac:dyDescent="0.3">
      <c r="A18" s="16">
        <v>16</v>
      </c>
      <c r="B18" s="17" t="s">
        <v>108</v>
      </c>
      <c r="C18" s="16" t="s">
        <v>17</v>
      </c>
      <c r="D18" s="16">
        <v>318</v>
      </c>
      <c r="E18" s="13"/>
      <c r="F18" s="13">
        <f t="shared" si="0"/>
        <v>0</v>
      </c>
      <c r="G18" s="13"/>
      <c r="H18" s="13">
        <f t="shared" si="1"/>
        <v>0</v>
      </c>
      <c r="I18" s="13">
        <f t="shared" si="2"/>
        <v>0</v>
      </c>
    </row>
    <row r="19" spans="1:9" ht="36.6" customHeight="1" x14ac:dyDescent="0.3">
      <c r="A19" s="16">
        <v>17</v>
      </c>
      <c r="B19" s="17" t="s">
        <v>109</v>
      </c>
      <c r="C19" s="16" t="s">
        <v>17</v>
      </c>
      <c r="D19" s="16">
        <v>227</v>
      </c>
      <c r="E19" s="14"/>
      <c r="F19" s="13">
        <f t="shared" si="0"/>
        <v>0</v>
      </c>
      <c r="G19" s="14"/>
      <c r="H19" s="13">
        <f t="shared" si="1"/>
        <v>0</v>
      </c>
      <c r="I19" s="13">
        <f t="shared" si="2"/>
        <v>0</v>
      </c>
    </row>
    <row r="20" spans="1:9" ht="36.6" customHeight="1" x14ac:dyDescent="0.3">
      <c r="A20" s="16">
        <v>18</v>
      </c>
      <c r="B20" s="17" t="s">
        <v>110</v>
      </c>
      <c r="C20" s="16" t="s">
        <v>17</v>
      </c>
      <c r="D20" s="15">
        <v>90</v>
      </c>
      <c r="E20" s="14"/>
      <c r="F20" s="13">
        <f t="shared" si="0"/>
        <v>0</v>
      </c>
      <c r="G20" s="14"/>
      <c r="H20" s="13">
        <f t="shared" si="1"/>
        <v>0</v>
      </c>
      <c r="I20" s="13">
        <f t="shared" si="2"/>
        <v>0</v>
      </c>
    </row>
    <row r="21" spans="1:9" ht="27" customHeight="1" x14ac:dyDescent="0.3">
      <c r="A21" s="16">
        <v>19</v>
      </c>
      <c r="B21" s="17" t="s">
        <v>111</v>
      </c>
      <c r="C21" s="16" t="s">
        <v>17</v>
      </c>
      <c r="D21" s="16">
        <v>200</v>
      </c>
      <c r="E21" s="14"/>
      <c r="F21" s="13">
        <f t="shared" si="0"/>
        <v>0</v>
      </c>
      <c r="G21" s="14"/>
      <c r="H21" s="13">
        <f t="shared" si="1"/>
        <v>0</v>
      </c>
      <c r="I21" s="13">
        <f t="shared" si="2"/>
        <v>0</v>
      </c>
    </row>
    <row r="22" spans="1:9" ht="30" customHeight="1" x14ac:dyDescent="0.3">
      <c r="A22" s="16">
        <v>20</v>
      </c>
      <c r="B22" s="17" t="s">
        <v>112</v>
      </c>
      <c r="C22" s="16" t="s">
        <v>17</v>
      </c>
      <c r="D22" s="16">
        <v>240</v>
      </c>
      <c r="E22" s="14"/>
      <c r="F22" s="13">
        <f t="shared" si="0"/>
        <v>0</v>
      </c>
      <c r="G22" s="14"/>
      <c r="H22" s="13">
        <f t="shared" si="1"/>
        <v>0</v>
      </c>
      <c r="I22" s="13">
        <f t="shared" si="2"/>
        <v>0</v>
      </c>
    </row>
    <row r="23" spans="1:9" ht="21.6" customHeight="1" x14ac:dyDescent="0.3">
      <c r="A23" s="16">
        <v>21</v>
      </c>
      <c r="B23" s="17" t="s">
        <v>223</v>
      </c>
      <c r="C23" s="16" t="s">
        <v>8</v>
      </c>
      <c r="D23" s="16">
        <v>200</v>
      </c>
      <c r="E23" s="14"/>
      <c r="F23" s="13">
        <f t="shared" si="0"/>
        <v>0</v>
      </c>
      <c r="G23" s="14"/>
      <c r="H23" s="13">
        <f t="shared" si="1"/>
        <v>0</v>
      </c>
      <c r="I23" s="13">
        <f t="shared" si="2"/>
        <v>0</v>
      </c>
    </row>
    <row r="24" spans="1:9" ht="36" customHeight="1" x14ac:dyDescent="0.3">
      <c r="A24" s="16">
        <v>22</v>
      </c>
      <c r="B24" s="17" t="s">
        <v>113</v>
      </c>
      <c r="C24" s="16" t="s">
        <v>8</v>
      </c>
      <c r="D24" s="16">
        <v>143</v>
      </c>
      <c r="E24" s="14"/>
      <c r="F24" s="13">
        <f t="shared" si="0"/>
        <v>0</v>
      </c>
      <c r="G24" s="14"/>
      <c r="H24" s="13">
        <f t="shared" si="1"/>
        <v>0</v>
      </c>
      <c r="I24" s="13">
        <f t="shared" si="2"/>
        <v>0</v>
      </c>
    </row>
    <row r="25" spans="1:9" ht="40.200000000000003" customHeight="1" x14ac:dyDescent="0.3">
      <c r="A25" s="16">
        <v>23</v>
      </c>
      <c r="B25" s="17" t="s">
        <v>114</v>
      </c>
      <c r="C25" s="16" t="s">
        <v>17</v>
      </c>
      <c r="D25" s="16">
        <v>277</v>
      </c>
      <c r="E25" s="14"/>
      <c r="F25" s="13">
        <f t="shared" si="0"/>
        <v>0</v>
      </c>
      <c r="G25" s="14"/>
      <c r="H25" s="13">
        <f t="shared" si="1"/>
        <v>0</v>
      </c>
      <c r="I25" s="13">
        <f t="shared" si="2"/>
        <v>0</v>
      </c>
    </row>
    <row r="26" spans="1:9" ht="28.8" customHeight="1" x14ac:dyDescent="0.3">
      <c r="A26" s="16">
        <v>24</v>
      </c>
      <c r="B26" s="17" t="s">
        <v>115</v>
      </c>
      <c r="C26" s="16" t="s">
        <v>8</v>
      </c>
      <c r="D26" s="16">
        <v>110</v>
      </c>
      <c r="E26" s="14"/>
      <c r="F26" s="13">
        <f t="shared" si="0"/>
        <v>0</v>
      </c>
      <c r="G26" s="14"/>
      <c r="H26" s="13">
        <f t="shared" si="1"/>
        <v>0</v>
      </c>
      <c r="I26" s="13">
        <f t="shared" si="2"/>
        <v>0</v>
      </c>
    </row>
    <row r="27" spans="1:9" ht="28.8" customHeight="1" x14ac:dyDescent="0.3">
      <c r="A27" s="16">
        <v>25</v>
      </c>
      <c r="B27" s="17" t="s">
        <v>125</v>
      </c>
      <c r="C27" s="16" t="s">
        <v>8</v>
      </c>
      <c r="D27" s="16">
        <v>10</v>
      </c>
      <c r="E27" s="14"/>
      <c r="F27" s="13">
        <f t="shared" si="0"/>
        <v>0</v>
      </c>
      <c r="G27" s="14"/>
      <c r="H27" s="13">
        <f t="shared" si="1"/>
        <v>0</v>
      </c>
      <c r="I27" s="13">
        <f t="shared" si="2"/>
        <v>0</v>
      </c>
    </row>
    <row r="28" spans="1:9" ht="25.8" customHeight="1" x14ac:dyDescent="0.3">
      <c r="A28" s="16">
        <v>26</v>
      </c>
      <c r="B28" s="17" t="s">
        <v>116</v>
      </c>
      <c r="C28" s="16" t="s">
        <v>17</v>
      </c>
      <c r="D28" s="16">
        <v>200</v>
      </c>
      <c r="E28" s="14"/>
      <c r="F28" s="13">
        <f t="shared" si="0"/>
        <v>0</v>
      </c>
      <c r="G28" s="14"/>
      <c r="H28" s="13">
        <f t="shared" si="1"/>
        <v>0</v>
      </c>
      <c r="I28" s="13">
        <f t="shared" si="2"/>
        <v>0</v>
      </c>
    </row>
    <row r="29" spans="1:9" ht="27" customHeight="1" x14ac:dyDescent="0.3">
      <c r="A29" s="16">
        <v>27</v>
      </c>
      <c r="B29" s="17" t="s">
        <v>229</v>
      </c>
      <c r="C29" s="16" t="s">
        <v>8</v>
      </c>
      <c r="D29" s="16">
        <v>97</v>
      </c>
      <c r="E29" s="14"/>
      <c r="F29" s="13">
        <f t="shared" si="0"/>
        <v>0</v>
      </c>
      <c r="G29" s="14"/>
      <c r="H29" s="13">
        <f t="shared" si="1"/>
        <v>0</v>
      </c>
      <c r="I29" s="13">
        <f t="shared" si="2"/>
        <v>0</v>
      </c>
    </row>
    <row r="30" spans="1:9" ht="21.6" customHeight="1" x14ac:dyDescent="0.3">
      <c r="A30" s="16">
        <v>28</v>
      </c>
      <c r="B30" s="17" t="s">
        <v>117</v>
      </c>
      <c r="C30" s="16" t="s">
        <v>8</v>
      </c>
      <c r="D30" s="16">
        <v>179</v>
      </c>
      <c r="E30" s="14"/>
      <c r="F30" s="13">
        <f t="shared" si="0"/>
        <v>0</v>
      </c>
      <c r="G30" s="14"/>
      <c r="H30" s="13">
        <f t="shared" si="1"/>
        <v>0</v>
      </c>
      <c r="I30" s="13">
        <f t="shared" si="2"/>
        <v>0</v>
      </c>
    </row>
    <row r="31" spans="1:9" ht="30" customHeight="1" x14ac:dyDescent="0.3">
      <c r="A31" s="16">
        <v>29</v>
      </c>
      <c r="B31" s="17" t="s">
        <v>118</v>
      </c>
      <c r="C31" s="16" t="s">
        <v>17</v>
      </c>
      <c r="D31" s="16">
        <v>80</v>
      </c>
      <c r="E31" s="14"/>
      <c r="F31" s="13">
        <f t="shared" si="0"/>
        <v>0</v>
      </c>
      <c r="G31" s="14"/>
      <c r="H31" s="13">
        <f t="shared" si="1"/>
        <v>0</v>
      </c>
      <c r="I31" s="13">
        <f t="shared" si="2"/>
        <v>0</v>
      </c>
    </row>
    <row r="32" spans="1:9" ht="30" customHeight="1" x14ac:dyDescent="0.3">
      <c r="A32" s="16">
        <v>30</v>
      </c>
      <c r="B32" s="17" t="s">
        <v>119</v>
      </c>
      <c r="C32" s="16" t="s">
        <v>17</v>
      </c>
      <c r="D32" s="16">
        <v>4000</v>
      </c>
      <c r="E32" s="14"/>
      <c r="F32" s="13">
        <f t="shared" si="0"/>
        <v>0</v>
      </c>
      <c r="G32" s="14"/>
      <c r="H32" s="13">
        <f t="shared" si="1"/>
        <v>0</v>
      </c>
      <c r="I32" s="13">
        <f t="shared" si="2"/>
        <v>0</v>
      </c>
    </row>
    <row r="33" spans="1:9" ht="21" customHeight="1" x14ac:dyDescent="0.3">
      <c r="A33" s="16">
        <v>31</v>
      </c>
      <c r="B33" s="17" t="s">
        <v>124</v>
      </c>
      <c r="C33" s="16" t="s">
        <v>17</v>
      </c>
      <c r="D33" s="16">
        <v>100</v>
      </c>
      <c r="E33" s="14"/>
      <c r="F33" s="13">
        <f t="shared" si="0"/>
        <v>0</v>
      </c>
      <c r="G33" s="14"/>
      <c r="H33" s="13">
        <f t="shared" si="1"/>
        <v>0</v>
      </c>
      <c r="I33" s="13">
        <f t="shared" si="2"/>
        <v>0</v>
      </c>
    </row>
    <row r="34" spans="1:9" ht="40.799999999999997" customHeight="1" x14ac:dyDescent="0.3">
      <c r="A34" s="16">
        <v>32</v>
      </c>
      <c r="B34" s="17" t="s">
        <v>120</v>
      </c>
      <c r="C34" s="16" t="s">
        <v>17</v>
      </c>
      <c r="D34" s="16">
        <v>935</v>
      </c>
      <c r="E34" s="14"/>
      <c r="F34" s="13">
        <f t="shared" si="0"/>
        <v>0</v>
      </c>
      <c r="G34" s="14"/>
      <c r="H34" s="13">
        <f t="shared" si="1"/>
        <v>0</v>
      </c>
      <c r="I34" s="13">
        <f t="shared" si="2"/>
        <v>0</v>
      </c>
    </row>
    <row r="35" spans="1:9" ht="43.8" customHeight="1" x14ac:dyDescent="0.3">
      <c r="A35" s="16">
        <v>33</v>
      </c>
      <c r="B35" s="17" t="s">
        <v>134</v>
      </c>
      <c r="C35" s="16" t="s">
        <v>17</v>
      </c>
      <c r="D35" s="16">
        <v>400</v>
      </c>
      <c r="E35" s="14"/>
      <c r="F35" s="13">
        <f t="shared" si="0"/>
        <v>0</v>
      </c>
      <c r="G35" s="14"/>
      <c r="H35" s="13">
        <f t="shared" si="1"/>
        <v>0</v>
      </c>
      <c r="I35" s="13">
        <f t="shared" si="2"/>
        <v>0</v>
      </c>
    </row>
    <row r="36" spans="1:9" ht="40.799999999999997" customHeight="1" x14ac:dyDescent="0.3">
      <c r="A36" s="16">
        <v>34</v>
      </c>
      <c r="B36" s="17" t="s">
        <v>121</v>
      </c>
      <c r="C36" s="16" t="s">
        <v>17</v>
      </c>
      <c r="D36" s="16">
        <v>551</v>
      </c>
      <c r="E36" s="14"/>
      <c r="F36" s="13">
        <f t="shared" si="0"/>
        <v>0</v>
      </c>
      <c r="G36" s="14"/>
      <c r="H36" s="13">
        <f t="shared" si="1"/>
        <v>0</v>
      </c>
      <c r="I36" s="13">
        <f t="shared" si="2"/>
        <v>0</v>
      </c>
    </row>
    <row r="37" spans="1:9" ht="40.799999999999997" customHeight="1" x14ac:dyDescent="0.3">
      <c r="A37" s="16">
        <v>35</v>
      </c>
      <c r="B37" s="17" t="s">
        <v>122</v>
      </c>
      <c r="C37" s="16" t="s">
        <v>17</v>
      </c>
      <c r="D37" s="16">
        <v>330</v>
      </c>
      <c r="E37" s="14"/>
      <c r="F37" s="13">
        <f t="shared" si="0"/>
        <v>0</v>
      </c>
      <c r="G37" s="14"/>
      <c r="H37" s="13">
        <f t="shared" si="1"/>
        <v>0</v>
      </c>
      <c r="I37" s="13">
        <f t="shared" si="2"/>
        <v>0</v>
      </c>
    </row>
    <row r="38" spans="1:9" ht="22.2" customHeight="1" x14ac:dyDescent="0.3">
      <c r="A38" s="16">
        <v>36</v>
      </c>
      <c r="B38" s="17" t="s">
        <v>123</v>
      </c>
      <c r="C38" s="16" t="s">
        <v>17</v>
      </c>
      <c r="D38" s="16">
        <v>280</v>
      </c>
      <c r="E38" s="14"/>
      <c r="F38" s="13">
        <f t="shared" si="0"/>
        <v>0</v>
      </c>
      <c r="G38" s="14"/>
      <c r="H38" s="13">
        <f t="shared" si="1"/>
        <v>0</v>
      </c>
      <c r="I38" s="13">
        <f t="shared" si="2"/>
        <v>0</v>
      </c>
    </row>
    <row r="39" spans="1:9" ht="20.399999999999999" customHeight="1" x14ac:dyDescent="0.3">
      <c r="A39" s="16">
        <v>37</v>
      </c>
      <c r="B39" s="6" t="s">
        <v>224</v>
      </c>
      <c r="C39" s="24" t="s">
        <v>8</v>
      </c>
      <c r="D39" s="24">
        <v>50</v>
      </c>
      <c r="E39" s="6"/>
      <c r="F39" s="13">
        <f t="shared" si="0"/>
        <v>0</v>
      </c>
      <c r="G39" s="6"/>
      <c r="H39" s="13">
        <f t="shared" si="1"/>
        <v>0</v>
      </c>
      <c r="I39" s="13">
        <f t="shared" si="2"/>
        <v>0</v>
      </c>
    </row>
    <row r="40" spans="1:9" ht="24" customHeight="1" x14ac:dyDescent="0.3">
      <c r="A40" s="16">
        <v>38</v>
      </c>
      <c r="B40" s="6" t="s">
        <v>225</v>
      </c>
      <c r="C40" s="24" t="s">
        <v>8</v>
      </c>
      <c r="D40" s="24">
        <v>50</v>
      </c>
      <c r="E40" s="6"/>
      <c r="F40" s="13">
        <f t="shared" si="0"/>
        <v>0</v>
      </c>
      <c r="G40" s="6"/>
      <c r="H40" s="13">
        <f t="shared" si="1"/>
        <v>0</v>
      </c>
      <c r="I40" s="13">
        <f t="shared" si="2"/>
        <v>0</v>
      </c>
    </row>
    <row r="41" spans="1:9" ht="47.4" customHeight="1" x14ac:dyDescent="0.3">
      <c r="A41" s="16">
        <v>39</v>
      </c>
      <c r="B41" s="5" t="s">
        <v>230</v>
      </c>
      <c r="C41" s="24" t="s">
        <v>17</v>
      </c>
      <c r="D41" s="24">
        <v>50</v>
      </c>
      <c r="E41" s="6"/>
      <c r="F41" s="13">
        <f t="shared" si="0"/>
        <v>0</v>
      </c>
      <c r="G41" s="6"/>
      <c r="H41" s="13">
        <f t="shared" si="1"/>
        <v>0</v>
      </c>
      <c r="I41" s="13">
        <f t="shared" si="2"/>
        <v>0</v>
      </c>
    </row>
    <row r="42" spans="1:9" ht="47.4" customHeight="1" x14ac:dyDescent="0.3">
      <c r="A42" s="16">
        <v>40</v>
      </c>
      <c r="B42" s="5" t="s">
        <v>231</v>
      </c>
      <c r="C42" s="24" t="s">
        <v>17</v>
      </c>
      <c r="D42" s="24">
        <v>50</v>
      </c>
      <c r="E42" s="6"/>
      <c r="F42" s="13">
        <f t="shared" si="0"/>
        <v>0</v>
      </c>
      <c r="G42" s="6"/>
      <c r="H42" s="13">
        <f t="shared" si="1"/>
        <v>0</v>
      </c>
      <c r="I42" s="13">
        <f t="shared" si="2"/>
        <v>0</v>
      </c>
    </row>
    <row r="43" spans="1:9" ht="27" customHeight="1" x14ac:dyDescent="0.3">
      <c r="A43" s="16">
        <v>41</v>
      </c>
      <c r="B43" s="5" t="s">
        <v>233</v>
      </c>
      <c r="C43" s="24" t="s">
        <v>8</v>
      </c>
      <c r="D43" s="24">
        <v>41</v>
      </c>
      <c r="E43" s="6"/>
      <c r="F43" s="13">
        <f t="shared" si="0"/>
        <v>0</v>
      </c>
      <c r="G43" s="6"/>
      <c r="H43" s="13">
        <f t="shared" si="1"/>
        <v>0</v>
      </c>
      <c r="I43" s="13">
        <f t="shared" si="2"/>
        <v>0</v>
      </c>
    </row>
    <row r="44" spans="1:9" ht="40.799999999999997" customHeight="1" x14ac:dyDescent="0.3">
      <c r="A44" s="16">
        <v>42</v>
      </c>
      <c r="B44" s="5" t="s">
        <v>232</v>
      </c>
      <c r="C44" s="24" t="s">
        <v>17</v>
      </c>
      <c r="D44" s="24">
        <v>115</v>
      </c>
      <c r="E44" s="6"/>
      <c r="F44" s="13">
        <f t="shared" si="0"/>
        <v>0</v>
      </c>
      <c r="G44" s="6"/>
      <c r="H44" s="13">
        <f t="shared" si="1"/>
        <v>0</v>
      </c>
      <c r="I44" s="13">
        <f t="shared" si="2"/>
        <v>0</v>
      </c>
    </row>
    <row r="45" spans="1:9" ht="27" customHeight="1" x14ac:dyDescent="0.3">
      <c r="A45" s="16">
        <v>43</v>
      </c>
      <c r="B45" s="17" t="s">
        <v>126</v>
      </c>
      <c r="C45" s="15" t="s">
        <v>8</v>
      </c>
      <c r="D45" s="15">
        <v>65</v>
      </c>
      <c r="E45" s="14"/>
      <c r="F45" s="13">
        <f t="shared" si="0"/>
        <v>0</v>
      </c>
      <c r="G45" s="14"/>
      <c r="H45" s="13">
        <f t="shared" si="1"/>
        <v>0</v>
      </c>
      <c r="I45" s="13">
        <f t="shared" si="2"/>
        <v>0</v>
      </c>
    </row>
    <row r="46" spans="1:9" ht="31.8" customHeight="1" x14ac:dyDescent="0.3">
      <c r="A46" s="16">
        <v>44</v>
      </c>
      <c r="B46" s="17" t="s">
        <v>127</v>
      </c>
      <c r="C46" s="15" t="s">
        <v>8</v>
      </c>
      <c r="D46" s="15">
        <v>26</v>
      </c>
      <c r="E46" s="14"/>
      <c r="F46" s="13">
        <f t="shared" si="0"/>
        <v>0</v>
      </c>
      <c r="G46" s="14"/>
      <c r="H46" s="13">
        <f t="shared" si="1"/>
        <v>0</v>
      </c>
      <c r="I46" s="13">
        <f t="shared" si="2"/>
        <v>0</v>
      </c>
    </row>
    <row r="47" spans="1:9" ht="25.2" customHeight="1" x14ac:dyDescent="0.3">
      <c r="A47" s="16">
        <v>45</v>
      </c>
      <c r="B47" s="18" t="s">
        <v>128</v>
      </c>
      <c r="C47" s="16" t="s">
        <v>17</v>
      </c>
      <c r="D47" s="16">
        <v>40</v>
      </c>
      <c r="E47" s="14"/>
      <c r="F47" s="13">
        <f t="shared" si="0"/>
        <v>0</v>
      </c>
      <c r="G47" s="14"/>
      <c r="H47" s="13">
        <f t="shared" si="1"/>
        <v>0</v>
      </c>
      <c r="I47" s="13">
        <f t="shared" si="2"/>
        <v>0</v>
      </c>
    </row>
    <row r="48" spans="1:9" ht="33" customHeight="1" x14ac:dyDescent="0.3">
      <c r="A48" s="16">
        <v>46</v>
      </c>
      <c r="B48" s="17" t="s">
        <v>129</v>
      </c>
      <c r="C48" s="16" t="s">
        <v>8</v>
      </c>
      <c r="D48" s="16">
        <v>15</v>
      </c>
      <c r="E48" s="14"/>
      <c r="F48" s="13">
        <f t="shared" si="0"/>
        <v>0</v>
      </c>
      <c r="G48" s="14"/>
      <c r="H48" s="13">
        <f t="shared" si="1"/>
        <v>0</v>
      </c>
      <c r="I48" s="13">
        <f t="shared" si="2"/>
        <v>0</v>
      </c>
    </row>
    <row r="49" spans="1:9" ht="30.6" customHeight="1" x14ac:dyDescent="0.3">
      <c r="A49" s="16">
        <v>47</v>
      </c>
      <c r="B49" s="18" t="s">
        <v>130</v>
      </c>
      <c r="C49" s="16" t="s">
        <v>8</v>
      </c>
      <c r="D49" s="16">
        <v>15</v>
      </c>
      <c r="E49" s="14"/>
      <c r="F49" s="13">
        <f t="shared" si="0"/>
        <v>0</v>
      </c>
      <c r="G49" s="14"/>
      <c r="H49" s="13">
        <f t="shared" si="1"/>
        <v>0</v>
      </c>
      <c r="I49" s="13">
        <f t="shared" si="2"/>
        <v>0</v>
      </c>
    </row>
    <row r="50" spans="1:9" ht="31.8" customHeight="1" x14ac:dyDescent="0.3">
      <c r="A50" s="16">
        <v>48</v>
      </c>
      <c r="B50" s="17" t="s">
        <v>228</v>
      </c>
      <c r="C50" s="16" t="s">
        <v>17</v>
      </c>
      <c r="D50" s="16">
        <v>75</v>
      </c>
      <c r="E50" s="14"/>
      <c r="F50" s="13">
        <f t="shared" si="0"/>
        <v>0</v>
      </c>
      <c r="G50" s="14"/>
      <c r="H50" s="13">
        <f t="shared" si="1"/>
        <v>0</v>
      </c>
      <c r="I50" s="13">
        <f t="shared" si="2"/>
        <v>0</v>
      </c>
    </row>
    <row r="51" spans="1:9" ht="32.4" customHeight="1" x14ac:dyDescent="0.3">
      <c r="A51" s="16">
        <v>49</v>
      </c>
      <c r="B51" s="17" t="s">
        <v>226</v>
      </c>
      <c r="C51" s="16" t="s">
        <v>8</v>
      </c>
      <c r="D51" s="16">
        <v>30</v>
      </c>
      <c r="E51" s="14"/>
      <c r="F51" s="13">
        <f t="shared" si="0"/>
        <v>0</v>
      </c>
      <c r="G51" s="14"/>
      <c r="H51" s="13">
        <f t="shared" si="1"/>
        <v>0</v>
      </c>
      <c r="I51" s="13">
        <f t="shared" si="2"/>
        <v>0</v>
      </c>
    </row>
    <row r="52" spans="1:9" ht="29.4" customHeight="1" x14ac:dyDescent="0.3">
      <c r="A52" s="16">
        <v>50</v>
      </c>
      <c r="B52" s="17" t="s">
        <v>227</v>
      </c>
      <c r="C52" s="16" t="s">
        <v>8</v>
      </c>
      <c r="D52" s="16">
        <v>30</v>
      </c>
      <c r="E52" s="14"/>
      <c r="F52" s="13">
        <f t="shared" si="0"/>
        <v>0</v>
      </c>
      <c r="G52" s="14"/>
      <c r="H52" s="13">
        <f t="shared" si="1"/>
        <v>0</v>
      </c>
      <c r="I52" s="13">
        <f t="shared" si="2"/>
        <v>0</v>
      </c>
    </row>
    <row r="53" spans="1:9" ht="30" customHeight="1" x14ac:dyDescent="0.3"/>
    <row r="54" spans="1:9" x14ac:dyDescent="0.3">
      <c r="E54" s="7">
        <f>SUM(E3:E52)</f>
        <v>0</v>
      </c>
      <c r="F54" s="7">
        <f>SUM(F3:F52)</f>
        <v>0</v>
      </c>
      <c r="G54" s="7">
        <f>SUM(G3:G52)</f>
        <v>0</v>
      </c>
      <c r="H54" s="7">
        <f>SUM(H3:H52)</f>
        <v>0</v>
      </c>
      <c r="I54" s="7">
        <f>SUM(I3:I52)</f>
        <v>0</v>
      </c>
    </row>
    <row r="55" spans="1:9" ht="17.25" customHeight="1" x14ac:dyDescent="0.3">
      <c r="A55" t="s">
        <v>175</v>
      </c>
      <c r="E55" s="11"/>
      <c r="F55" s="11"/>
      <c r="G55" s="11"/>
      <c r="H55" s="11"/>
      <c r="I55" s="11"/>
    </row>
    <row r="56" spans="1:9" x14ac:dyDescent="0.3">
      <c r="E56" s="11"/>
      <c r="F56" s="11"/>
      <c r="G56" s="11"/>
      <c r="H56" s="11"/>
      <c r="I56" s="11"/>
    </row>
    <row r="57" spans="1:9" x14ac:dyDescent="0.3">
      <c r="A57" t="s">
        <v>176</v>
      </c>
      <c r="E57" s="11"/>
      <c r="F57" s="11"/>
      <c r="G57" s="11"/>
      <c r="H57" s="11"/>
      <c r="I57" s="11"/>
    </row>
    <row r="58" spans="1:9" ht="24.75" customHeight="1" x14ac:dyDescent="0.3">
      <c r="A58" s="27" t="s">
        <v>90</v>
      </c>
      <c r="B58" s="27"/>
      <c r="C58" s="27"/>
      <c r="D58" s="27"/>
      <c r="E58" s="27"/>
      <c r="F58" s="27"/>
      <c r="G58" s="27"/>
      <c r="H58" s="27"/>
      <c r="I58" s="27"/>
    </row>
    <row r="60" spans="1:9" ht="28.5" customHeight="1" x14ac:dyDescent="0.3">
      <c r="A60" s="27" t="s">
        <v>91</v>
      </c>
      <c r="B60" s="27"/>
      <c r="C60" s="27"/>
      <c r="D60" s="27"/>
      <c r="E60" s="27"/>
      <c r="F60" s="27"/>
      <c r="G60" s="27"/>
      <c r="H60" s="27"/>
      <c r="I60" s="27"/>
    </row>
    <row r="61" spans="1:9" x14ac:dyDescent="0.3">
      <c r="A61" t="s">
        <v>92</v>
      </c>
    </row>
    <row r="62" spans="1:9" x14ac:dyDescent="0.3">
      <c r="E62" s="28" t="s">
        <v>95</v>
      </c>
      <c r="F62" s="28"/>
      <c r="G62" s="28"/>
      <c r="H62" s="28"/>
      <c r="I62" s="28"/>
    </row>
    <row r="63" spans="1:9" x14ac:dyDescent="0.3">
      <c r="A63" t="s">
        <v>93</v>
      </c>
    </row>
    <row r="64" spans="1:9" x14ac:dyDescent="0.3">
      <c r="A64" s="29" t="s">
        <v>94</v>
      </c>
      <c r="B64" s="29"/>
    </row>
  </sheetData>
  <mergeCells count="5">
    <mergeCell ref="A1:I1"/>
    <mergeCell ref="A58:I58"/>
    <mergeCell ref="A60:I60"/>
    <mergeCell ref="E62:I62"/>
    <mergeCell ref="A64:B6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0" workbookViewId="0">
      <selection activeCell="O26" sqref="O26"/>
    </sheetView>
  </sheetViews>
  <sheetFormatPr defaultRowHeight="14.4" x14ac:dyDescent="0.3"/>
  <cols>
    <col min="1" max="1" width="5.44140625" customWidth="1"/>
    <col min="2" max="2" width="45.44140625" customWidth="1"/>
    <col min="5" max="5" width="12.44140625" customWidth="1"/>
    <col min="6" max="6" width="10.5546875" customWidth="1"/>
    <col min="8" max="8" width="12.88671875" customWidth="1"/>
    <col min="9" max="9" width="12.6640625" customWidth="1"/>
  </cols>
  <sheetData>
    <row r="1" spans="1:9" x14ac:dyDescent="0.3">
      <c r="A1" s="30" t="s">
        <v>136</v>
      </c>
      <c r="B1" s="26"/>
      <c r="C1" s="26"/>
      <c r="D1" s="26"/>
      <c r="E1" s="26"/>
      <c r="F1" s="26"/>
      <c r="G1" s="26"/>
      <c r="H1" s="26"/>
      <c r="I1" s="26"/>
    </row>
    <row r="2" spans="1:9" ht="57.6" x14ac:dyDescent="0.3">
      <c r="A2" s="8" t="s">
        <v>19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67.2" customHeight="1" x14ac:dyDescent="0.3">
      <c r="A3" s="16">
        <v>1</v>
      </c>
      <c r="B3" s="17" t="s">
        <v>137</v>
      </c>
      <c r="C3" s="16" t="s">
        <v>17</v>
      </c>
      <c r="D3" s="16">
        <v>65</v>
      </c>
      <c r="E3" s="13"/>
      <c r="F3" s="13">
        <f t="shared" ref="F3:F29" si="0">D3*E3</f>
        <v>0</v>
      </c>
      <c r="G3" s="13"/>
      <c r="H3" s="13">
        <f t="shared" ref="H3:H29" si="1">F3*G3/100</f>
        <v>0</v>
      </c>
      <c r="I3" s="13">
        <f t="shared" ref="I3:I29" si="2">F3+H3</f>
        <v>0</v>
      </c>
    </row>
    <row r="4" spans="1:9" ht="62.4" customHeight="1" x14ac:dyDescent="0.3">
      <c r="A4" s="16">
        <v>2</v>
      </c>
      <c r="B4" s="17" t="s">
        <v>138</v>
      </c>
      <c r="C4" s="16" t="s">
        <v>17</v>
      </c>
      <c r="D4" s="16">
        <v>440</v>
      </c>
      <c r="E4" s="13"/>
      <c r="F4" s="13">
        <f t="shared" si="0"/>
        <v>0</v>
      </c>
      <c r="G4" s="13"/>
      <c r="H4" s="13">
        <f t="shared" si="1"/>
        <v>0</v>
      </c>
      <c r="I4" s="13">
        <f t="shared" si="2"/>
        <v>0</v>
      </c>
    </row>
    <row r="5" spans="1:9" ht="42" customHeight="1" x14ac:dyDescent="0.3">
      <c r="A5" s="16">
        <v>3</v>
      </c>
      <c r="B5" s="17" t="s">
        <v>139</v>
      </c>
      <c r="C5" s="16" t="s">
        <v>17</v>
      </c>
      <c r="D5" s="16">
        <v>70</v>
      </c>
      <c r="E5" s="13"/>
      <c r="F5" s="13">
        <f t="shared" si="0"/>
        <v>0</v>
      </c>
      <c r="G5" s="13"/>
      <c r="H5" s="13">
        <f t="shared" si="1"/>
        <v>0</v>
      </c>
      <c r="I5" s="13">
        <f t="shared" si="2"/>
        <v>0</v>
      </c>
    </row>
    <row r="6" spans="1:9" ht="54.6" customHeight="1" x14ac:dyDescent="0.3">
      <c r="A6" s="16">
        <v>4</v>
      </c>
      <c r="B6" s="17" t="s">
        <v>140</v>
      </c>
      <c r="C6" s="16" t="s">
        <v>17</v>
      </c>
      <c r="D6" s="16">
        <v>500</v>
      </c>
      <c r="E6" s="13"/>
      <c r="F6" s="13">
        <f t="shared" si="0"/>
        <v>0</v>
      </c>
      <c r="G6" s="13"/>
      <c r="H6" s="13">
        <f t="shared" si="1"/>
        <v>0</v>
      </c>
      <c r="I6" s="13">
        <f t="shared" si="2"/>
        <v>0</v>
      </c>
    </row>
    <row r="7" spans="1:9" ht="49.2" customHeight="1" x14ac:dyDescent="0.3">
      <c r="A7" s="16">
        <v>5</v>
      </c>
      <c r="B7" s="17" t="s">
        <v>141</v>
      </c>
      <c r="C7" s="16" t="s">
        <v>17</v>
      </c>
      <c r="D7" s="16">
        <v>250</v>
      </c>
      <c r="E7" s="13"/>
      <c r="F7" s="13">
        <f t="shared" si="0"/>
        <v>0</v>
      </c>
      <c r="G7" s="13"/>
      <c r="H7" s="13">
        <f t="shared" si="1"/>
        <v>0</v>
      </c>
      <c r="I7" s="13">
        <f t="shared" si="2"/>
        <v>0</v>
      </c>
    </row>
    <row r="8" spans="1:9" ht="55.2" customHeight="1" x14ac:dyDescent="0.3">
      <c r="A8" s="16">
        <v>6</v>
      </c>
      <c r="B8" s="17" t="s">
        <v>142</v>
      </c>
      <c r="C8" s="16" t="s">
        <v>17</v>
      </c>
      <c r="D8" s="16">
        <v>300</v>
      </c>
      <c r="E8" s="13"/>
      <c r="F8" s="13">
        <f t="shared" si="0"/>
        <v>0</v>
      </c>
      <c r="G8" s="13"/>
      <c r="H8" s="13">
        <f t="shared" si="1"/>
        <v>0</v>
      </c>
      <c r="I8" s="13">
        <f t="shared" si="2"/>
        <v>0</v>
      </c>
    </row>
    <row r="9" spans="1:9" ht="36.6" customHeight="1" x14ac:dyDescent="0.3">
      <c r="A9" s="16">
        <v>7</v>
      </c>
      <c r="B9" s="17" t="s">
        <v>143</v>
      </c>
      <c r="C9" s="16" t="s">
        <v>17</v>
      </c>
      <c r="D9" s="16">
        <v>130</v>
      </c>
      <c r="E9" s="13"/>
      <c r="F9" s="13">
        <f t="shared" si="0"/>
        <v>0</v>
      </c>
      <c r="G9" s="13"/>
      <c r="H9" s="13">
        <f t="shared" si="1"/>
        <v>0</v>
      </c>
      <c r="I9" s="13">
        <f t="shared" si="2"/>
        <v>0</v>
      </c>
    </row>
    <row r="10" spans="1:9" ht="48" customHeight="1" x14ac:dyDescent="0.3">
      <c r="A10" s="16">
        <v>8</v>
      </c>
      <c r="B10" s="17" t="s">
        <v>144</v>
      </c>
      <c r="C10" s="16" t="s">
        <v>17</v>
      </c>
      <c r="D10" s="16">
        <v>650</v>
      </c>
      <c r="E10" s="13"/>
      <c r="F10" s="13">
        <f t="shared" si="0"/>
        <v>0</v>
      </c>
      <c r="G10" s="13"/>
      <c r="H10" s="13">
        <f t="shared" si="1"/>
        <v>0</v>
      </c>
      <c r="I10" s="13">
        <f t="shared" si="2"/>
        <v>0</v>
      </c>
    </row>
    <row r="11" spans="1:9" ht="41.4" customHeight="1" x14ac:dyDescent="0.3">
      <c r="A11" s="16">
        <v>9</v>
      </c>
      <c r="B11" s="17" t="s">
        <v>145</v>
      </c>
      <c r="C11" s="16" t="s">
        <v>17</v>
      </c>
      <c r="D11" s="16">
        <v>130</v>
      </c>
      <c r="E11" s="13"/>
      <c r="F11" s="13">
        <f t="shared" si="0"/>
        <v>0</v>
      </c>
      <c r="G11" s="13"/>
      <c r="H11" s="13">
        <f t="shared" si="1"/>
        <v>0</v>
      </c>
      <c r="I11" s="13">
        <f t="shared" si="2"/>
        <v>0</v>
      </c>
    </row>
    <row r="12" spans="1:9" ht="42.6" customHeight="1" x14ac:dyDescent="0.3">
      <c r="A12" s="16">
        <v>10</v>
      </c>
      <c r="B12" s="17" t="s">
        <v>199</v>
      </c>
      <c r="C12" s="16" t="s">
        <v>17</v>
      </c>
      <c r="D12" s="16">
        <v>180</v>
      </c>
      <c r="E12" s="13"/>
      <c r="F12" s="13">
        <f t="shared" si="0"/>
        <v>0</v>
      </c>
      <c r="G12" s="13"/>
      <c r="H12" s="13">
        <f t="shared" si="1"/>
        <v>0</v>
      </c>
      <c r="I12" s="13">
        <f t="shared" si="2"/>
        <v>0</v>
      </c>
    </row>
    <row r="13" spans="1:9" ht="42.6" customHeight="1" x14ac:dyDescent="0.3">
      <c r="A13" s="16">
        <v>11</v>
      </c>
      <c r="B13" s="17" t="s">
        <v>146</v>
      </c>
      <c r="C13" s="16" t="s">
        <v>17</v>
      </c>
      <c r="D13" s="16">
        <v>180</v>
      </c>
      <c r="E13" s="13"/>
      <c r="F13" s="13">
        <f t="shared" si="0"/>
        <v>0</v>
      </c>
      <c r="G13" s="13"/>
      <c r="H13" s="13">
        <f t="shared" si="1"/>
        <v>0</v>
      </c>
      <c r="I13" s="13">
        <f t="shared" si="2"/>
        <v>0</v>
      </c>
    </row>
    <row r="14" spans="1:9" ht="51" customHeight="1" x14ac:dyDescent="0.3">
      <c r="A14" s="16">
        <v>12</v>
      </c>
      <c r="B14" s="17" t="s">
        <v>147</v>
      </c>
      <c r="C14" s="16" t="s">
        <v>17</v>
      </c>
      <c r="D14" s="16">
        <v>370</v>
      </c>
      <c r="E14" s="13"/>
      <c r="F14" s="13">
        <f t="shared" si="0"/>
        <v>0</v>
      </c>
      <c r="G14" s="13"/>
      <c r="H14" s="13">
        <f t="shared" si="1"/>
        <v>0</v>
      </c>
      <c r="I14" s="13">
        <f t="shared" si="2"/>
        <v>0</v>
      </c>
    </row>
    <row r="15" spans="1:9" ht="35.4" customHeight="1" x14ac:dyDescent="0.3">
      <c r="A15" s="16">
        <v>13</v>
      </c>
      <c r="B15" s="17" t="s">
        <v>148</v>
      </c>
      <c r="C15" s="16" t="s">
        <v>17</v>
      </c>
      <c r="D15" s="15">
        <v>20</v>
      </c>
      <c r="E15" s="13"/>
      <c r="F15" s="13">
        <f t="shared" si="0"/>
        <v>0</v>
      </c>
      <c r="G15" s="13"/>
      <c r="H15" s="13">
        <f t="shared" si="1"/>
        <v>0</v>
      </c>
      <c r="I15" s="13">
        <f t="shared" si="2"/>
        <v>0</v>
      </c>
    </row>
    <row r="16" spans="1:9" ht="39" customHeight="1" x14ac:dyDescent="0.3">
      <c r="A16" s="16">
        <v>14</v>
      </c>
      <c r="B16" s="17" t="s">
        <v>149</v>
      </c>
      <c r="C16" s="16" t="s">
        <v>150</v>
      </c>
      <c r="D16" s="16">
        <v>78</v>
      </c>
      <c r="E16" s="13"/>
      <c r="F16" s="13">
        <f t="shared" si="0"/>
        <v>0</v>
      </c>
      <c r="G16" s="13"/>
      <c r="H16" s="13">
        <f t="shared" si="1"/>
        <v>0</v>
      </c>
      <c r="I16" s="13">
        <f t="shared" si="2"/>
        <v>0</v>
      </c>
    </row>
    <row r="17" spans="1:9" ht="36" customHeight="1" x14ac:dyDescent="0.3">
      <c r="A17" s="16">
        <v>15</v>
      </c>
      <c r="B17" s="17" t="s">
        <v>151</v>
      </c>
      <c r="C17" s="16" t="s">
        <v>17</v>
      </c>
      <c r="D17" s="16">
        <v>18</v>
      </c>
      <c r="E17" s="13"/>
      <c r="F17" s="13">
        <f t="shared" si="0"/>
        <v>0</v>
      </c>
      <c r="G17" s="13"/>
      <c r="H17" s="13">
        <f t="shared" si="1"/>
        <v>0</v>
      </c>
      <c r="I17" s="13">
        <f t="shared" si="2"/>
        <v>0</v>
      </c>
    </row>
    <row r="18" spans="1:9" ht="32.4" customHeight="1" x14ac:dyDescent="0.3">
      <c r="A18" s="16">
        <v>16</v>
      </c>
      <c r="B18" s="17" t="s">
        <v>152</v>
      </c>
      <c r="C18" s="16" t="s">
        <v>17</v>
      </c>
      <c r="D18" s="16">
        <v>18</v>
      </c>
      <c r="E18" s="14"/>
      <c r="F18" s="13">
        <f t="shared" si="0"/>
        <v>0</v>
      </c>
      <c r="G18" s="14"/>
      <c r="H18" s="13">
        <f t="shared" si="1"/>
        <v>0</v>
      </c>
      <c r="I18" s="13">
        <f t="shared" si="2"/>
        <v>0</v>
      </c>
    </row>
    <row r="19" spans="1:9" ht="36" customHeight="1" x14ac:dyDescent="0.3">
      <c r="A19" s="16">
        <v>17</v>
      </c>
      <c r="B19" s="17" t="s">
        <v>153</v>
      </c>
      <c r="C19" s="16" t="s">
        <v>150</v>
      </c>
      <c r="D19" s="15">
        <v>23</v>
      </c>
      <c r="E19" s="14"/>
      <c r="F19" s="13">
        <f t="shared" si="0"/>
        <v>0</v>
      </c>
      <c r="G19" s="14"/>
      <c r="H19" s="13">
        <f t="shared" si="1"/>
        <v>0</v>
      </c>
      <c r="I19" s="13">
        <f t="shared" si="2"/>
        <v>0</v>
      </c>
    </row>
    <row r="20" spans="1:9" ht="46.2" customHeight="1" x14ac:dyDescent="0.3">
      <c r="A20" s="16">
        <v>18</v>
      </c>
      <c r="B20" s="17" t="s">
        <v>154</v>
      </c>
      <c r="C20" s="16" t="s">
        <v>17</v>
      </c>
      <c r="D20" s="16">
        <v>85</v>
      </c>
      <c r="E20" s="14"/>
      <c r="F20" s="13">
        <f t="shared" si="0"/>
        <v>0</v>
      </c>
      <c r="G20" s="14"/>
      <c r="H20" s="13">
        <f t="shared" si="1"/>
        <v>0</v>
      </c>
      <c r="I20" s="13">
        <f t="shared" si="2"/>
        <v>0</v>
      </c>
    </row>
    <row r="21" spans="1:9" ht="31.8" customHeight="1" x14ac:dyDescent="0.3">
      <c r="A21" s="16">
        <v>19</v>
      </c>
      <c r="B21" s="17" t="s">
        <v>155</v>
      </c>
      <c r="C21" s="16" t="s">
        <v>17</v>
      </c>
      <c r="D21" s="16">
        <v>19</v>
      </c>
      <c r="E21" s="14"/>
      <c r="F21" s="13">
        <f t="shared" si="0"/>
        <v>0</v>
      </c>
      <c r="G21" s="14"/>
      <c r="H21" s="13">
        <f t="shared" si="1"/>
        <v>0</v>
      </c>
      <c r="I21" s="13">
        <f t="shared" si="2"/>
        <v>0</v>
      </c>
    </row>
    <row r="22" spans="1:9" ht="34.799999999999997" customHeight="1" x14ac:dyDescent="0.3">
      <c r="A22" s="16">
        <v>20</v>
      </c>
      <c r="B22" s="17" t="s">
        <v>156</v>
      </c>
      <c r="C22" s="16" t="s">
        <v>17</v>
      </c>
      <c r="D22" s="16">
        <v>18</v>
      </c>
      <c r="E22" s="14"/>
      <c r="F22" s="13">
        <f t="shared" si="0"/>
        <v>0</v>
      </c>
      <c r="G22" s="14"/>
      <c r="H22" s="13">
        <f t="shared" si="1"/>
        <v>0</v>
      </c>
      <c r="I22" s="13">
        <f t="shared" si="2"/>
        <v>0</v>
      </c>
    </row>
    <row r="23" spans="1:9" ht="31.2" customHeight="1" x14ac:dyDescent="0.3">
      <c r="A23" s="16">
        <v>21</v>
      </c>
      <c r="B23" s="17" t="s">
        <v>157</v>
      </c>
      <c r="C23" s="16" t="s">
        <v>17</v>
      </c>
      <c r="D23" s="16">
        <v>16</v>
      </c>
      <c r="E23" s="14"/>
      <c r="F23" s="13">
        <f t="shared" si="0"/>
        <v>0</v>
      </c>
      <c r="G23" s="14"/>
      <c r="H23" s="13">
        <f t="shared" si="1"/>
        <v>0</v>
      </c>
      <c r="I23" s="13">
        <f t="shared" si="2"/>
        <v>0</v>
      </c>
    </row>
    <row r="24" spans="1:9" ht="42.6" customHeight="1" x14ac:dyDescent="0.3">
      <c r="A24" s="16">
        <v>22</v>
      </c>
      <c r="B24" s="17" t="s">
        <v>158</v>
      </c>
      <c r="C24" s="16" t="s">
        <v>17</v>
      </c>
      <c r="D24" s="16">
        <v>23</v>
      </c>
      <c r="E24" s="14"/>
      <c r="F24" s="13">
        <f t="shared" si="0"/>
        <v>0</v>
      </c>
      <c r="G24" s="14"/>
      <c r="H24" s="13">
        <f t="shared" si="1"/>
        <v>0</v>
      </c>
      <c r="I24" s="13">
        <f t="shared" si="2"/>
        <v>0</v>
      </c>
    </row>
    <row r="25" spans="1:9" ht="34.799999999999997" customHeight="1" x14ac:dyDescent="0.3">
      <c r="A25" s="16">
        <v>23</v>
      </c>
      <c r="B25" s="17" t="s">
        <v>159</v>
      </c>
      <c r="C25" s="16" t="s">
        <v>17</v>
      </c>
      <c r="D25" s="16">
        <v>17</v>
      </c>
      <c r="E25" s="14"/>
      <c r="F25" s="13">
        <f t="shared" si="0"/>
        <v>0</v>
      </c>
      <c r="G25" s="14"/>
      <c r="H25" s="13">
        <f t="shared" si="1"/>
        <v>0</v>
      </c>
      <c r="I25" s="13">
        <f t="shared" si="2"/>
        <v>0</v>
      </c>
    </row>
    <row r="26" spans="1:9" ht="35.4" customHeight="1" x14ac:dyDescent="0.3">
      <c r="A26" s="16">
        <v>24</v>
      </c>
      <c r="B26" s="17" t="s">
        <v>222</v>
      </c>
      <c r="C26" s="16" t="s">
        <v>17</v>
      </c>
      <c r="D26" s="16">
        <v>17</v>
      </c>
      <c r="E26" s="14"/>
      <c r="F26" s="13">
        <f t="shared" si="0"/>
        <v>0</v>
      </c>
      <c r="G26" s="14"/>
      <c r="H26" s="13">
        <f t="shared" si="1"/>
        <v>0</v>
      </c>
      <c r="I26" s="13">
        <f t="shared" si="2"/>
        <v>0</v>
      </c>
    </row>
    <row r="27" spans="1:9" ht="28.8" x14ac:dyDescent="0.3">
      <c r="A27" s="16">
        <v>25</v>
      </c>
      <c r="B27" s="17" t="s">
        <v>160</v>
      </c>
      <c r="C27" s="16" t="s">
        <v>17</v>
      </c>
      <c r="D27" s="16">
        <v>17</v>
      </c>
      <c r="E27" s="14"/>
      <c r="F27" s="13">
        <f t="shared" si="0"/>
        <v>0</v>
      </c>
      <c r="G27" s="14"/>
      <c r="H27" s="13">
        <f t="shared" si="1"/>
        <v>0</v>
      </c>
      <c r="I27" s="13">
        <f t="shared" si="2"/>
        <v>0</v>
      </c>
    </row>
    <row r="28" spans="1:9" ht="28.8" x14ac:dyDescent="0.3">
      <c r="A28" s="16">
        <v>26</v>
      </c>
      <c r="B28" s="17" t="s">
        <v>200</v>
      </c>
      <c r="C28" s="16" t="s">
        <v>17</v>
      </c>
      <c r="D28" s="16">
        <v>17</v>
      </c>
      <c r="E28" s="14"/>
      <c r="F28" s="13">
        <f t="shared" si="0"/>
        <v>0</v>
      </c>
      <c r="G28" s="14"/>
      <c r="H28" s="13">
        <f t="shared" si="1"/>
        <v>0</v>
      </c>
      <c r="I28" s="13">
        <f t="shared" si="2"/>
        <v>0</v>
      </c>
    </row>
    <row r="29" spans="1:9" ht="43.2" customHeight="1" x14ac:dyDescent="0.3">
      <c r="A29" s="16">
        <v>27</v>
      </c>
      <c r="B29" s="17" t="s">
        <v>201</v>
      </c>
      <c r="C29" s="16" t="s">
        <v>17</v>
      </c>
      <c r="D29" s="16">
        <v>10</v>
      </c>
      <c r="E29" s="14"/>
      <c r="F29" s="13">
        <f t="shared" si="0"/>
        <v>0</v>
      </c>
      <c r="G29" s="14"/>
      <c r="H29" s="13">
        <f t="shared" si="1"/>
        <v>0</v>
      </c>
      <c r="I29" s="13">
        <f t="shared" si="2"/>
        <v>0</v>
      </c>
    </row>
    <row r="30" spans="1:9" x14ac:dyDescent="0.3">
      <c r="E30" s="7">
        <f>SUM(E3:E24)</f>
        <v>0</v>
      </c>
      <c r="F30" s="7">
        <f>SUM(F3:F24)</f>
        <v>0</v>
      </c>
      <c r="G30" s="7">
        <f>SUM(G3:G24)</f>
        <v>0</v>
      </c>
      <c r="H30" s="7">
        <f>SUM(H3:H24)</f>
        <v>0</v>
      </c>
      <c r="I30" s="7">
        <f>SUM(I3:I24)</f>
        <v>0</v>
      </c>
    </row>
    <row r="31" spans="1:9" x14ac:dyDescent="0.3">
      <c r="E31" s="11"/>
      <c r="F31" s="11"/>
      <c r="G31" s="11"/>
      <c r="H31" s="11"/>
      <c r="I31" s="11"/>
    </row>
    <row r="32" spans="1:9" x14ac:dyDescent="0.3">
      <c r="A32" t="s">
        <v>175</v>
      </c>
      <c r="E32" s="11"/>
      <c r="F32" s="11"/>
      <c r="G32" s="11"/>
      <c r="H32" s="11"/>
      <c r="I32" s="11"/>
    </row>
    <row r="33" spans="1:9" x14ac:dyDescent="0.3">
      <c r="E33" s="11"/>
      <c r="F33" s="11"/>
      <c r="G33" s="11"/>
      <c r="H33" s="11"/>
      <c r="I33" s="11"/>
    </row>
    <row r="34" spans="1:9" x14ac:dyDescent="0.3">
      <c r="A34" t="s">
        <v>176</v>
      </c>
      <c r="E34" s="11"/>
      <c r="F34" s="11"/>
      <c r="G34" s="11"/>
      <c r="H34" s="11"/>
      <c r="I34" s="11"/>
    </row>
    <row r="35" spans="1:9" x14ac:dyDescent="0.3">
      <c r="E35" s="11"/>
      <c r="F35" s="11"/>
      <c r="G35" s="11"/>
      <c r="H35" s="11"/>
      <c r="I35" s="11"/>
    </row>
    <row r="36" spans="1:9" ht="25.5" customHeight="1" x14ac:dyDescent="0.3">
      <c r="A36" s="27" t="s">
        <v>90</v>
      </c>
      <c r="B36" s="27"/>
      <c r="C36" s="27"/>
      <c r="D36" s="27"/>
      <c r="E36" s="27"/>
      <c r="F36" s="27"/>
      <c r="G36" s="27"/>
      <c r="H36" s="27"/>
      <c r="I36" s="27"/>
    </row>
    <row r="38" spans="1:9" ht="27" customHeight="1" x14ac:dyDescent="0.3">
      <c r="A38" s="27" t="s">
        <v>91</v>
      </c>
      <c r="B38" s="27"/>
      <c r="C38" s="27"/>
      <c r="D38" s="27"/>
      <c r="E38" s="27"/>
      <c r="F38" s="27"/>
      <c r="G38" s="27"/>
      <c r="H38" s="27"/>
      <c r="I38" s="27"/>
    </row>
    <row r="40" spans="1:9" x14ac:dyDescent="0.3">
      <c r="A40" t="s">
        <v>92</v>
      </c>
    </row>
    <row r="41" spans="1:9" x14ac:dyDescent="0.3">
      <c r="E41" s="28" t="s">
        <v>95</v>
      </c>
      <c r="F41" s="28"/>
      <c r="G41" s="28"/>
      <c r="H41" s="28"/>
      <c r="I41" s="28"/>
    </row>
    <row r="42" spans="1:9" x14ac:dyDescent="0.3">
      <c r="A42" t="s">
        <v>93</v>
      </c>
    </row>
    <row r="43" spans="1:9" x14ac:dyDescent="0.3">
      <c r="A43" s="29" t="s">
        <v>94</v>
      </c>
      <c r="B43" s="29"/>
    </row>
  </sheetData>
  <mergeCells count="5">
    <mergeCell ref="A1:I1"/>
    <mergeCell ref="A36:I36"/>
    <mergeCell ref="A38:I38"/>
    <mergeCell ref="E41:I41"/>
    <mergeCell ref="A43:B4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2" workbookViewId="0">
      <selection activeCell="L6" sqref="L6"/>
    </sheetView>
  </sheetViews>
  <sheetFormatPr defaultRowHeight="14.4" x14ac:dyDescent="0.3"/>
  <cols>
    <col min="1" max="1" width="5.6640625" customWidth="1"/>
    <col min="2" max="2" width="38.88671875" customWidth="1"/>
    <col min="5" max="5" width="12.5546875" customWidth="1"/>
    <col min="6" max="6" width="12.109375" customWidth="1"/>
    <col min="7" max="7" width="12.5546875" customWidth="1"/>
    <col min="8" max="8" width="14.88671875" customWidth="1"/>
    <col min="9" max="9" width="13" customWidth="1"/>
  </cols>
  <sheetData>
    <row r="1" spans="1:9" x14ac:dyDescent="0.3">
      <c r="A1" s="30" t="s">
        <v>171</v>
      </c>
      <c r="B1" s="26"/>
      <c r="C1" s="26"/>
      <c r="D1" s="26"/>
      <c r="E1" s="26"/>
      <c r="F1" s="26"/>
      <c r="G1" s="26"/>
      <c r="H1" s="26"/>
      <c r="I1" s="26"/>
    </row>
    <row r="2" spans="1:9" ht="43.2" x14ac:dyDescent="0.3">
      <c r="A2" s="8" t="s">
        <v>19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29.4" customHeight="1" x14ac:dyDescent="0.3">
      <c r="A3" s="16">
        <v>1</v>
      </c>
      <c r="B3" s="17" t="s">
        <v>179</v>
      </c>
      <c r="C3" s="16" t="s">
        <v>17</v>
      </c>
      <c r="D3" s="16">
        <v>155</v>
      </c>
      <c r="E3" s="13"/>
      <c r="F3" s="13">
        <f>D3*E3</f>
        <v>0</v>
      </c>
      <c r="G3" s="13"/>
      <c r="H3" s="13">
        <f>F3*G3/100</f>
        <v>0</v>
      </c>
      <c r="I3" s="13">
        <f>F3+H3</f>
        <v>0</v>
      </c>
    </row>
    <row r="4" spans="1:9" ht="29.4" customHeight="1" x14ac:dyDescent="0.3">
      <c r="A4" s="16">
        <v>2</v>
      </c>
      <c r="B4" s="17" t="s">
        <v>215</v>
      </c>
      <c r="C4" s="16" t="s">
        <v>8</v>
      </c>
      <c r="D4" s="16">
        <v>350</v>
      </c>
      <c r="E4" s="13"/>
      <c r="F4" s="13">
        <f>D4*E4</f>
        <v>0</v>
      </c>
      <c r="G4" s="13"/>
      <c r="H4" s="13">
        <f>F4*G4/100</f>
        <v>0</v>
      </c>
      <c r="I4" s="13">
        <f>F4+H4</f>
        <v>0</v>
      </c>
    </row>
    <row r="5" spans="1:9" ht="31.2" customHeight="1" x14ac:dyDescent="0.3">
      <c r="A5" s="16">
        <v>3</v>
      </c>
      <c r="B5" s="17" t="s">
        <v>161</v>
      </c>
      <c r="C5" s="16" t="s">
        <v>8</v>
      </c>
      <c r="D5" s="16">
        <v>1090</v>
      </c>
      <c r="E5" s="13"/>
      <c r="F5" s="13">
        <f t="shared" ref="F5:F27" si="0">D5*E5</f>
        <v>0</v>
      </c>
      <c r="G5" s="13"/>
      <c r="H5" s="13">
        <f t="shared" ref="H5:H27" si="1">F5*G5/100</f>
        <v>0</v>
      </c>
      <c r="I5" s="13">
        <f t="shared" ref="I5:I27" si="2">F5+H5</f>
        <v>0</v>
      </c>
    </row>
    <row r="6" spans="1:9" ht="26.4" customHeight="1" x14ac:dyDescent="0.3">
      <c r="A6" s="16">
        <v>4</v>
      </c>
      <c r="B6" s="17" t="s">
        <v>217</v>
      </c>
      <c r="C6" s="16" t="s">
        <v>8</v>
      </c>
      <c r="D6" s="16">
        <v>120</v>
      </c>
      <c r="E6" s="13"/>
      <c r="F6" s="13">
        <f t="shared" si="0"/>
        <v>0</v>
      </c>
      <c r="G6" s="13"/>
      <c r="H6" s="13">
        <f t="shared" si="1"/>
        <v>0</v>
      </c>
      <c r="I6" s="13">
        <f t="shared" si="2"/>
        <v>0</v>
      </c>
    </row>
    <row r="7" spans="1:9" ht="26.4" customHeight="1" x14ac:dyDescent="0.3">
      <c r="A7" s="16">
        <v>5</v>
      </c>
      <c r="B7" s="17" t="s">
        <v>218</v>
      </c>
      <c r="C7" s="16" t="s">
        <v>8</v>
      </c>
      <c r="D7" s="16">
        <v>90</v>
      </c>
      <c r="E7" s="13"/>
      <c r="F7" s="13">
        <f t="shared" ref="F7" si="3">D7*E7</f>
        <v>0</v>
      </c>
      <c r="G7" s="13"/>
      <c r="H7" s="13">
        <f t="shared" ref="H7" si="4">F7*G7/100</f>
        <v>0</v>
      </c>
      <c r="I7" s="13">
        <f t="shared" ref="I7" si="5">F7+H7</f>
        <v>0</v>
      </c>
    </row>
    <row r="8" spans="1:9" ht="25.8" customHeight="1" x14ac:dyDescent="0.3">
      <c r="A8" s="16">
        <v>6</v>
      </c>
      <c r="B8" s="17" t="s">
        <v>162</v>
      </c>
      <c r="C8" s="16" t="s">
        <v>8</v>
      </c>
      <c r="D8" s="16">
        <v>820</v>
      </c>
      <c r="E8" s="13"/>
      <c r="F8" s="13">
        <f t="shared" si="0"/>
        <v>0</v>
      </c>
      <c r="G8" s="13"/>
      <c r="H8" s="13">
        <f t="shared" si="1"/>
        <v>0</v>
      </c>
      <c r="I8" s="13">
        <f t="shared" si="2"/>
        <v>0</v>
      </c>
    </row>
    <row r="9" spans="1:9" ht="25.8" customHeight="1" x14ac:dyDescent="0.3">
      <c r="A9" s="16">
        <v>7</v>
      </c>
      <c r="B9" s="17" t="s">
        <v>216</v>
      </c>
      <c r="C9" s="16" t="s">
        <v>8</v>
      </c>
      <c r="D9" s="16">
        <v>50</v>
      </c>
      <c r="E9" s="13"/>
      <c r="F9" s="13">
        <f t="shared" si="0"/>
        <v>0</v>
      </c>
      <c r="G9" s="13"/>
      <c r="H9" s="13">
        <f t="shared" si="1"/>
        <v>0</v>
      </c>
      <c r="I9" s="13">
        <f t="shared" si="2"/>
        <v>0</v>
      </c>
    </row>
    <row r="10" spans="1:9" ht="26.4" customHeight="1" x14ac:dyDescent="0.3">
      <c r="A10" s="16">
        <v>8</v>
      </c>
      <c r="B10" s="17" t="s">
        <v>202</v>
      </c>
      <c r="C10" s="16" t="s">
        <v>8</v>
      </c>
      <c r="D10" s="16">
        <v>50</v>
      </c>
      <c r="E10" s="13"/>
      <c r="F10" s="13">
        <f t="shared" si="0"/>
        <v>0</v>
      </c>
      <c r="G10" s="13"/>
      <c r="H10" s="13">
        <f t="shared" si="1"/>
        <v>0</v>
      </c>
      <c r="I10" s="13">
        <f t="shared" si="2"/>
        <v>0</v>
      </c>
    </row>
    <row r="11" spans="1:9" ht="26.4" customHeight="1" x14ac:dyDescent="0.3">
      <c r="A11" s="16">
        <v>9</v>
      </c>
      <c r="B11" s="17" t="s">
        <v>204</v>
      </c>
      <c r="C11" s="16" t="s">
        <v>8</v>
      </c>
      <c r="D11" s="16">
        <v>203</v>
      </c>
      <c r="E11" s="13"/>
      <c r="F11" s="13">
        <f t="shared" si="0"/>
        <v>0</v>
      </c>
      <c r="G11" s="13"/>
      <c r="H11" s="13">
        <f t="shared" si="1"/>
        <v>0</v>
      </c>
      <c r="I11" s="13">
        <f t="shared" si="2"/>
        <v>0</v>
      </c>
    </row>
    <row r="12" spans="1:9" ht="26.4" customHeight="1" x14ac:dyDescent="0.3">
      <c r="A12" s="16">
        <v>10</v>
      </c>
      <c r="B12" s="17" t="s">
        <v>214</v>
      </c>
      <c r="C12" s="16" t="s">
        <v>8</v>
      </c>
      <c r="D12" s="16">
        <v>40</v>
      </c>
      <c r="E12" s="13"/>
      <c r="F12" s="13">
        <f t="shared" ref="F12" si="6">D12*E12</f>
        <v>0</v>
      </c>
      <c r="G12" s="13"/>
      <c r="H12" s="13">
        <f t="shared" ref="H12" si="7">F12*G12/100</f>
        <v>0</v>
      </c>
      <c r="I12" s="13">
        <f t="shared" ref="I12" si="8">F12+H12</f>
        <v>0</v>
      </c>
    </row>
    <row r="13" spans="1:9" ht="25.2" customHeight="1" x14ac:dyDescent="0.3">
      <c r="A13" s="16">
        <v>11</v>
      </c>
      <c r="B13" s="17" t="s">
        <v>203</v>
      </c>
      <c r="C13" s="16" t="s">
        <v>8</v>
      </c>
      <c r="D13" s="16">
        <v>272</v>
      </c>
      <c r="E13" s="13"/>
      <c r="F13" s="13">
        <f t="shared" si="0"/>
        <v>0</v>
      </c>
      <c r="G13" s="13"/>
      <c r="H13" s="13">
        <f t="shared" si="1"/>
        <v>0</v>
      </c>
      <c r="I13" s="13">
        <f t="shared" si="2"/>
        <v>0</v>
      </c>
    </row>
    <row r="14" spans="1:9" ht="21.6" customHeight="1" x14ac:dyDescent="0.3">
      <c r="A14" s="16">
        <v>12</v>
      </c>
      <c r="B14" s="17" t="s">
        <v>207</v>
      </c>
      <c r="C14" s="16" t="s">
        <v>8</v>
      </c>
      <c r="D14" s="16">
        <v>2080</v>
      </c>
      <c r="E14" s="13"/>
      <c r="F14" s="13">
        <f t="shared" si="0"/>
        <v>0</v>
      </c>
      <c r="G14" s="13"/>
      <c r="H14" s="13">
        <f t="shared" si="1"/>
        <v>0</v>
      </c>
      <c r="I14" s="13">
        <f t="shared" si="2"/>
        <v>0</v>
      </c>
    </row>
    <row r="15" spans="1:9" ht="22.8" customHeight="1" x14ac:dyDescent="0.3">
      <c r="A15" s="16">
        <v>13</v>
      </c>
      <c r="B15" s="17" t="s">
        <v>163</v>
      </c>
      <c r="C15" s="16" t="s">
        <v>8</v>
      </c>
      <c r="D15" s="16">
        <v>370</v>
      </c>
      <c r="E15" s="13"/>
      <c r="F15" s="13">
        <f t="shared" si="0"/>
        <v>0</v>
      </c>
      <c r="G15" s="13"/>
      <c r="H15" s="13">
        <f t="shared" si="1"/>
        <v>0</v>
      </c>
      <c r="I15" s="13">
        <f t="shared" si="2"/>
        <v>0</v>
      </c>
    </row>
    <row r="16" spans="1:9" ht="22.8" customHeight="1" x14ac:dyDescent="0.3">
      <c r="A16" s="16">
        <v>14</v>
      </c>
      <c r="B16" s="17" t="s">
        <v>219</v>
      </c>
      <c r="C16" s="16" t="s">
        <v>8</v>
      </c>
      <c r="D16" s="16">
        <v>59</v>
      </c>
      <c r="E16" s="13"/>
      <c r="F16" s="13">
        <f t="shared" si="0"/>
        <v>0</v>
      </c>
      <c r="G16" s="13"/>
      <c r="H16" s="13">
        <f t="shared" si="1"/>
        <v>0</v>
      </c>
      <c r="I16" s="13">
        <f t="shared" si="2"/>
        <v>0</v>
      </c>
    </row>
    <row r="17" spans="1:9" ht="22.8" customHeight="1" x14ac:dyDescent="0.3">
      <c r="A17" s="16">
        <v>15</v>
      </c>
      <c r="B17" s="17" t="s">
        <v>220</v>
      </c>
      <c r="C17" s="16" t="s">
        <v>8</v>
      </c>
      <c r="D17" s="16">
        <v>40</v>
      </c>
      <c r="E17" s="13"/>
      <c r="F17" s="13">
        <f t="shared" si="0"/>
        <v>0</v>
      </c>
      <c r="G17" s="13"/>
      <c r="H17" s="13">
        <f t="shared" si="1"/>
        <v>0</v>
      </c>
      <c r="I17" s="13">
        <f t="shared" si="2"/>
        <v>0</v>
      </c>
    </row>
    <row r="18" spans="1:9" ht="22.8" customHeight="1" x14ac:dyDescent="0.3">
      <c r="A18" s="16">
        <v>16</v>
      </c>
      <c r="B18" s="17" t="s">
        <v>221</v>
      </c>
      <c r="C18" s="16" t="s">
        <v>8</v>
      </c>
      <c r="D18" s="16">
        <v>40</v>
      </c>
      <c r="E18" s="13"/>
      <c r="F18" s="13">
        <f t="shared" si="0"/>
        <v>0</v>
      </c>
      <c r="G18" s="13"/>
      <c r="H18" s="13">
        <f t="shared" si="1"/>
        <v>0</v>
      </c>
      <c r="I18" s="13">
        <f t="shared" si="2"/>
        <v>0</v>
      </c>
    </row>
    <row r="19" spans="1:9" ht="25.8" customHeight="1" x14ac:dyDescent="0.3">
      <c r="A19" s="16">
        <v>17</v>
      </c>
      <c r="B19" s="17" t="s">
        <v>164</v>
      </c>
      <c r="C19" s="16" t="s">
        <v>17</v>
      </c>
      <c r="D19" s="16">
        <v>3</v>
      </c>
      <c r="E19" s="13"/>
      <c r="F19" s="13">
        <f t="shared" si="0"/>
        <v>0</v>
      </c>
      <c r="G19" s="13"/>
      <c r="H19" s="13">
        <f t="shared" si="1"/>
        <v>0</v>
      </c>
      <c r="I19" s="13">
        <f t="shared" si="2"/>
        <v>0</v>
      </c>
    </row>
    <row r="20" spans="1:9" ht="21" customHeight="1" x14ac:dyDescent="0.3">
      <c r="A20" s="16">
        <v>18</v>
      </c>
      <c r="B20" s="17" t="s">
        <v>165</v>
      </c>
      <c r="C20" s="16" t="s">
        <v>8</v>
      </c>
      <c r="D20" s="16">
        <v>280</v>
      </c>
      <c r="E20" s="13"/>
      <c r="F20" s="13">
        <f t="shared" si="0"/>
        <v>0</v>
      </c>
      <c r="G20" s="13"/>
      <c r="H20" s="13">
        <f t="shared" si="1"/>
        <v>0</v>
      </c>
      <c r="I20" s="13">
        <f t="shared" si="2"/>
        <v>0</v>
      </c>
    </row>
    <row r="21" spans="1:9" ht="24" customHeight="1" x14ac:dyDescent="0.3">
      <c r="A21" s="16">
        <v>19</v>
      </c>
      <c r="B21" s="17" t="s">
        <v>166</v>
      </c>
      <c r="C21" s="16" t="s">
        <v>8</v>
      </c>
      <c r="D21" s="16">
        <v>20</v>
      </c>
      <c r="E21" s="13"/>
      <c r="F21" s="13">
        <f t="shared" si="0"/>
        <v>0</v>
      </c>
      <c r="G21" s="13"/>
      <c r="H21" s="13">
        <f t="shared" si="1"/>
        <v>0</v>
      </c>
      <c r="I21" s="13">
        <f t="shared" si="2"/>
        <v>0</v>
      </c>
    </row>
    <row r="22" spans="1:9" ht="28.2" customHeight="1" x14ac:dyDescent="0.3">
      <c r="A22" s="16">
        <v>20</v>
      </c>
      <c r="B22" s="17" t="s">
        <v>167</v>
      </c>
      <c r="C22" s="16" t="s">
        <v>17</v>
      </c>
      <c r="D22" s="16">
        <v>140</v>
      </c>
      <c r="E22" s="13"/>
      <c r="F22" s="13">
        <f t="shared" si="0"/>
        <v>0</v>
      </c>
      <c r="G22" s="13"/>
      <c r="H22" s="13">
        <f t="shared" si="1"/>
        <v>0</v>
      </c>
      <c r="I22" s="13">
        <f t="shared" si="2"/>
        <v>0</v>
      </c>
    </row>
    <row r="23" spans="1:9" ht="28.2" customHeight="1" x14ac:dyDescent="0.3">
      <c r="A23" s="16">
        <v>21</v>
      </c>
      <c r="B23" s="17" t="s">
        <v>168</v>
      </c>
      <c r="C23" s="16" t="s">
        <v>8</v>
      </c>
      <c r="D23" s="16">
        <v>70</v>
      </c>
      <c r="E23" s="13"/>
      <c r="F23" s="13">
        <f t="shared" si="0"/>
        <v>0</v>
      </c>
      <c r="G23" s="13"/>
      <c r="H23" s="13">
        <f t="shared" si="1"/>
        <v>0</v>
      </c>
      <c r="I23" s="13">
        <f t="shared" si="2"/>
        <v>0</v>
      </c>
    </row>
    <row r="24" spans="1:9" ht="29.4" customHeight="1" x14ac:dyDescent="0.3">
      <c r="A24" s="16">
        <v>22</v>
      </c>
      <c r="B24" s="17" t="s">
        <v>169</v>
      </c>
      <c r="C24" s="16" t="s">
        <v>8</v>
      </c>
      <c r="D24" s="16">
        <v>180</v>
      </c>
      <c r="E24" s="13"/>
      <c r="F24" s="13">
        <f t="shared" si="0"/>
        <v>0</v>
      </c>
      <c r="G24" s="13"/>
      <c r="H24" s="13">
        <f t="shared" si="1"/>
        <v>0</v>
      </c>
      <c r="I24" s="13">
        <f t="shared" si="2"/>
        <v>0</v>
      </c>
    </row>
    <row r="25" spans="1:9" ht="33" customHeight="1" x14ac:dyDescent="0.3">
      <c r="A25" s="16">
        <v>23</v>
      </c>
      <c r="B25" s="17" t="s">
        <v>170</v>
      </c>
      <c r="C25" s="16" t="s">
        <v>8</v>
      </c>
      <c r="D25" s="16">
        <v>800</v>
      </c>
      <c r="E25" s="13"/>
      <c r="F25" s="13">
        <f t="shared" si="0"/>
        <v>0</v>
      </c>
      <c r="G25" s="13"/>
      <c r="H25" s="13">
        <f t="shared" si="1"/>
        <v>0</v>
      </c>
      <c r="I25" s="13">
        <f t="shared" si="2"/>
        <v>0</v>
      </c>
    </row>
    <row r="26" spans="1:9" ht="33" customHeight="1" x14ac:dyDescent="0.3">
      <c r="A26" s="16">
        <v>24</v>
      </c>
      <c r="B26" s="17" t="s">
        <v>206</v>
      </c>
      <c r="C26" s="16" t="s">
        <v>8</v>
      </c>
      <c r="D26" s="16">
        <v>600</v>
      </c>
      <c r="E26" s="13"/>
      <c r="F26" s="13">
        <f t="shared" si="0"/>
        <v>0</v>
      </c>
      <c r="G26" s="13"/>
      <c r="H26" s="13">
        <f t="shared" si="1"/>
        <v>0</v>
      </c>
      <c r="I26" s="13">
        <f t="shared" si="2"/>
        <v>0</v>
      </c>
    </row>
    <row r="27" spans="1:9" ht="31.2" customHeight="1" x14ac:dyDescent="0.3">
      <c r="A27" s="16">
        <v>25</v>
      </c>
      <c r="B27" s="17" t="s">
        <v>205</v>
      </c>
      <c r="C27" s="16" t="s">
        <v>8</v>
      </c>
      <c r="D27" s="16">
        <v>800</v>
      </c>
      <c r="E27" s="13"/>
      <c r="F27" s="13">
        <f t="shared" si="0"/>
        <v>0</v>
      </c>
      <c r="G27" s="13"/>
      <c r="H27" s="13">
        <f t="shared" si="1"/>
        <v>0</v>
      </c>
      <c r="I27" s="13">
        <f t="shared" si="2"/>
        <v>0</v>
      </c>
    </row>
    <row r="28" spans="1:9" x14ac:dyDescent="0.3">
      <c r="E28" s="7">
        <f>SUM(E3:E27)</f>
        <v>0</v>
      </c>
      <c r="F28" s="7">
        <f>SUM(F3:F27)</f>
        <v>0</v>
      </c>
      <c r="G28" s="7">
        <f>SUM(G3:G27)</f>
        <v>0</v>
      </c>
      <c r="H28" s="7">
        <f>SUM(H3:H27)</f>
        <v>0</v>
      </c>
      <c r="I28" s="7">
        <f>SUM(I3:I27)</f>
        <v>0</v>
      </c>
    </row>
    <row r="29" spans="1:9" x14ac:dyDescent="0.3">
      <c r="E29" s="11"/>
      <c r="F29" s="11"/>
      <c r="G29" s="11"/>
      <c r="H29" s="11"/>
      <c r="I29" s="11"/>
    </row>
    <row r="30" spans="1:9" x14ac:dyDescent="0.3">
      <c r="A30" t="s">
        <v>175</v>
      </c>
      <c r="E30" s="11"/>
      <c r="F30" s="11"/>
      <c r="G30" s="11"/>
      <c r="H30" s="11"/>
      <c r="I30" s="11"/>
    </row>
    <row r="31" spans="1:9" x14ac:dyDescent="0.3">
      <c r="E31" s="11"/>
      <c r="F31" s="11"/>
      <c r="G31" s="11"/>
      <c r="H31" s="11"/>
      <c r="I31" s="11"/>
    </row>
    <row r="32" spans="1:9" x14ac:dyDescent="0.3">
      <c r="A32" t="s">
        <v>176</v>
      </c>
      <c r="E32" s="11"/>
      <c r="F32" s="11"/>
      <c r="G32" s="11"/>
      <c r="H32" s="11"/>
      <c r="I32" s="11"/>
    </row>
    <row r="33" spans="1:9" x14ac:dyDescent="0.3">
      <c r="E33" s="11"/>
      <c r="F33" s="11"/>
      <c r="G33" s="11"/>
      <c r="H33" s="11"/>
      <c r="I33" s="11"/>
    </row>
    <row r="34" spans="1:9" ht="30.75" customHeight="1" x14ac:dyDescent="0.3">
      <c r="A34" s="27" t="s">
        <v>90</v>
      </c>
      <c r="B34" s="27"/>
      <c r="C34" s="27"/>
      <c r="D34" s="27"/>
      <c r="E34" s="27"/>
      <c r="F34" s="27"/>
      <c r="G34" s="27"/>
      <c r="H34" s="27"/>
      <c r="I34" s="27"/>
    </row>
    <row r="36" spans="1:9" ht="32.25" customHeight="1" x14ac:dyDescent="0.3">
      <c r="A36" s="27" t="s">
        <v>91</v>
      </c>
      <c r="B36" s="27"/>
      <c r="C36" s="27"/>
      <c r="D36" s="27"/>
      <c r="E36" s="27"/>
      <c r="F36" s="27"/>
      <c r="G36" s="27"/>
      <c r="H36" s="27"/>
      <c r="I36" s="27"/>
    </row>
    <row r="38" spans="1:9" x14ac:dyDescent="0.3">
      <c r="A38" t="s">
        <v>92</v>
      </c>
    </row>
    <row r="39" spans="1:9" x14ac:dyDescent="0.3">
      <c r="E39" s="28" t="s">
        <v>95</v>
      </c>
      <c r="F39" s="28"/>
      <c r="G39" s="28"/>
      <c r="H39" s="28"/>
      <c r="I39" s="28"/>
    </row>
    <row r="40" spans="1:9" x14ac:dyDescent="0.3">
      <c r="A40" t="s">
        <v>93</v>
      </c>
    </row>
    <row r="41" spans="1:9" x14ac:dyDescent="0.3">
      <c r="A41" s="29" t="s">
        <v>94</v>
      </c>
      <c r="B41" s="29"/>
    </row>
  </sheetData>
  <mergeCells count="5">
    <mergeCell ref="A1:I1"/>
    <mergeCell ref="A34:I34"/>
    <mergeCell ref="A36:I36"/>
    <mergeCell ref="E39:I39"/>
    <mergeCell ref="A41:B4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L5" sqref="L5"/>
    </sheetView>
  </sheetViews>
  <sheetFormatPr defaultRowHeight="14.4" x14ac:dyDescent="0.3"/>
  <cols>
    <col min="1" max="1" width="5.6640625" customWidth="1"/>
    <col min="2" max="2" width="30.6640625" customWidth="1"/>
    <col min="3" max="4" width="7.44140625" customWidth="1"/>
    <col min="5" max="5" width="13.109375" customWidth="1"/>
    <col min="6" max="6" width="14.88671875" customWidth="1"/>
    <col min="7" max="7" width="13.88671875" customWidth="1"/>
    <col min="8" max="8" width="17.33203125" customWidth="1"/>
    <col min="9" max="9" width="18.6640625" customWidth="1"/>
  </cols>
  <sheetData>
    <row r="1" spans="1:9" x14ac:dyDescent="0.3">
      <c r="A1" s="26" t="s">
        <v>173</v>
      </c>
      <c r="B1" s="26"/>
      <c r="C1" s="26"/>
      <c r="D1" s="26"/>
      <c r="E1" s="26"/>
      <c r="F1" s="26"/>
      <c r="G1" s="26"/>
      <c r="H1" s="26"/>
      <c r="I1" s="26"/>
    </row>
    <row r="2" spans="1:9" ht="43.2" x14ac:dyDescent="0.3">
      <c r="A2" s="3" t="s">
        <v>19</v>
      </c>
      <c r="B2" s="3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43.2" customHeight="1" x14ac:dyDescent="0.3">
      <c r="A3" s="4">
        <v>1</v>
      </c>
      <c r="B3" s="5" t="s">
        <v>212</v>
      </c>
      <c r="C3" s="4" t="s">
        <v>150</v>
      </c>
      <c r="D3" s="4">
        <v>394</v>
      </c>
      <c r="E3" s="7"/>
      <c r="F3" s="7">
        <f>D3*E3</f>
        <v>0</v>
      </c>
      <c r="G3" s="7"/>
      <c r="H3" s="7">
        <f>F3*G3/100</f>
        <v>0</v>
      </c>
      <c r="I3" s="7">
        <f>F3+H3</f>
        <v>0</v>
      </c>
    </row>
    <row r="4" spans="1:9" ht="44.4" customHeight="1" x14ac:dyDescent="0.3">
      <c r="A4" s="4"/>
      <c r="B4" s="5" t="s">
        <v>213</v>
      </c>
      <c r="C4" s="4" t="s">
        <v>150</v>
      </c>
      <c r="D4" s="4">
        <v>500</v>
      </c>
      <c r="E4" s="7"/>
      <c r="F4" s="7">
        <f>D4*E4</f>
        <v>0</v>
      </c>
      <c r="G4" s="7"/>
      <c r="H4" s="7">
        <f>F4*G4/100</f>
        <v>0</v>
      </c>
      <c r="I4" s="7">
        <f>F4+H4</f>
        <v>0</v>
      </c>
    </row>
    <row r="5" spans="1:9" ht="45" customHeight="1" x14ac:dyDescent="0.3">
      <c r="A5" s="4">
        <v>2</v>
      </c>
      <c r="B5" s="5" t="s">
        <v>172</v>
      </c>
      <c r="C5" s="4" t="s">
        <v>17</v>
      </c>
      <c r="D5" s="4">
        <v>15</v>
      </c>
      <c r="E5" s="7"/>
      <c r="F5" s="7">
        <f t="shared" ref="F5:F6" si="0">D5*E5</f>
        <v>0</v>
      </c>
      <c r="G5" s="7"/>
      <c r="H5" s="7">
        <f t="shared" ref="H5:H6" si="1">F5*G5/100</f>
        <v>0</v>
      </c>
      <c r="I5" s="7">
        <f t="shared" ref="I5:I6" si="2">F5+H5</f>
        <v>0</v>
      </c>
    </row>
    <row r="6" spans="1:9" x14ac:dyDescent="0.3">
      <c r="E6" s="12"/>
      <c r="F6" s="7">
        <f t="shared" si="0"/>
        <v>0</v>
      </c>
      <c r="G6" s="7"/>
      <c r="H6" s="7">
        <f t="shared" si="1"/>
        <v>0</v>
      </c>
      <c r="I6" s="7">
        <f t="shared" si="2"/>
        <v>0</v>
      </c>
    </row>
    <row r="7" spans="1:9" x14ac:dyDescent="0.3">
      <c r="E7" s="11"/>
      <c r="F7" s="11"/>
      <c r="G7" s="11"/>
      <c r="H7" s="11"/>
      <c r="I7" s="11"/>
    </row>
    <row r="8" spans="1:9" x14ac:dyDescent="0.3">
      <c r="A8" t="s">
        <v>175</v>
      </c>
      <c r="E8" s="11"/>
      <c r="F8" s="11"/>
      <c r="G8" s="11"/>
      <c r="H8" s="11"/>
      <c r="I8" s="11"/>
    </row>
    <row r="9" spans="1:9" x14ac:dyDescent="0.3">
      <c r="E9" s="11"/>
      <c r="F9" s="11"/>
      <c r="G9" s="11"/>
      <c r="H9" s="11"/>
      <c r="I9" s="11"/>
    </row>
    <row r="10" spans="1:9" x14ac:dyDescent="0.3">
      <c r="A10" t="s">
        <v>176</v>
      </c>
      <c r="E10" s="11"/>
      <c r="F10" s="11"/>
      <c r="G10" s="11"/>
      <c r="H10" s="11"/>
      <c r="I10" s="11"/>
    </row>
    <row r="11" spans="1:9" x14ac:dyDescent="0.3">
      <c r="E11" s="11"/>
      <c r="F11" s="11"/>
      <c r="G11" s="11"/>
      <c r="H11" s="11"/>
      <c r="I11" s="11"/>
    </row>
    <row r="12" spans="1:9" ht="26.25" customHeight="1" x14ac:dyDescent="0.3">
      <c r="A12" s="27" t="s">
        <v>90</v>
      </c>
      <c r="B12" s="27"/>
      <c r="C12" s="27"/>
      <c r="D12" s="27"/>
      <c r="E12" s="27"/>
      <c r="F12" s="27"/>
      <c r="G12" s="27"/>
      <c r="H12" s="27"/>
      <c r="I12" s="27"/>
    </row>
    <row r="14" spans="1:9" ht="27.75" customHeight="1" x14ac:dyDescent="0.3">
      <c r="A14" s="27" t="s">
        <v>91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3">
      <c r="A15" t="s">
        <v>92</v>
      </c>
    </row>
    <row r="16" spans="1:9" x14ac:dyDescent="0.3">
      <c r="E16" s="28" t="s">
        <v>95</v>
      </c>
      <c r="F16" s="28"/>
      <c r="G16" s="28"/>
      <c r="H16" s="28"/>
      <c r="I16" s="28"/>
    </row>
    <row r="17" spans="1:2" x14ac:dyDescent="0.3">
      <c r="A17" t="s">
        <v>93</v>
      </c>
    </row>
    <row r="18" spans="1:2" x14ac:dyDescent="0.3">
      <c r="A18" s="29" t="s">
        <v>94</v>
      </c>
      <c r="B18" s="29"/>
    </row>
    <row r="24" spans="1:2" x14ac:dyDescent="0.3">
      <c r="B24" t="s">
        <v>178</v>
      </c>
    </row>
  </sheetData>
  <mergeCells count="5">
    <mergeCell ref="A1:I1"/>
    <mergeCell ref="A12:I12"/>
    <mergeCell ref="A14:I14"/>
    <mergeCell ref="E16:I16"/>
    <mergeCell ref="A18:B1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7" sqref="I7"/>
    </sheetView>
  </sheetViews>
  <sheetFormatPr defaultRowHeight="14.4" x14ac:dyDescent="0.3"/>
  <cols>
    <col min="1" max="1" width="5.33203125" customWidth="1"/>
    <col min="2" max="2" width="28.5546875" customWidth="1"/>
    <col min="5" max="5" width="19.44140625" customWidth="1"/>
    <col min="6" max="6" width="13.44140625" customWidth="1"/>
    <col min="7" max="7" width="13.33203125" customWidth="1"/>
    <col min="8" max="8" width="12.5546875" customWidth="1"/>
    <col min="9" max="9" width="15.33203125" customWidth="1"/>
  </cols>
  <sheetData>
    <row r="1" spans="1:9" x14ac:dyDescent="0.3">
      <c r="A1" s="26" t="s">
        <v>177</v>
      </c>
      <c r="B1" s="26"/>
      <c r="C1" s="26"/>
      <c r="D1" s="26"/>
      <c r="E1" s="26"/>
      <c r="F1" s="26"/>
      <c r="G1" s="26"/>
      <c r="H1" s="26"/>
      <c r="I1" s="26"/>
    </row>
    <row r="2" spans="1:9" ht="57.6" x14ac:dyDescent="0.3">
      <c r="A2" s="3" t="s">
        <v>19</v>
      </c>
      <c r="B2" s="3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34.5" customHeight="1" x14ac:dyDescent="0.3">
      <c r="A3" s="4">
        <v>1</v>
      </c>
      <c r="B3" s="5" t="s">
        <v>174</v>
      </c>
      <c r="C3" s="4" t="s">
        <v>8</v>
      </c>
      <c r="D3" s="4">
        <v>4700</v>
      </c>
      <c r="E3" s="7"/>
      <c r="F3" s="7">
        <f>D3*E3</f>
        <v>0</v>
      </c>
      <c r="G3" s="7"/>
      <c r="H3" s="7">
        <f>F3*G3/100</f>
        <v>0</v>
      </c>
      <c r="I3" s="7">
        <f>F3+H3</f>
        <v>0</v>
      </c>
    </row>
    <row r="4" spans="1:9" x14ac:dyDescent="0.3">
      <c r="E4" s="12"/>
      <c r="F4" s="7">
        <f t="shared" ref="F4" si="0">D4*E4</f>
        <v>0</v>
      </c>
      <c r="G4" s="7"/>
      <c r="H4" s="7">
        <f t="shared" ref="H4" si="1">F4*G4/100</f>
        <v>0</v>
      </c>
      <c r="I4" s="7">
        <f t="shared" ref="I4" si="2">F4+H4</f>
        <v>0</v>
      </c>
    </row>
    <row r="5" spans="1:9" x14ac:dyDescent="0.3">
      <c r="E5" s="11"/>
      <c r="F5" s="11"/>
      <c r="G5" s="11"/>
      <c r="H5" s="11"/>
      <c r="I5" s="11"/>
    </row>
    <row r="6" spans="1:9" x14ac:dyDescent="0.3">
      <c r="A6" s="31" t="s">
        <v>175</v>
      </c>
      <c r="B6" s="31"/>
      <c r="C6" s="31"/>
      <c r="D6" s="31"/>
      <c r="E6" s="31"/>
      <c r="F6" s="31"/>
      <c r="G6" s="31"/>
      <c r="H6" s="31"/>
      <c r="I6" s="31"/>
    </row>
    <row r="7" spans="1:9" x14ac:dyDescent="0.3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3">
      <c r="A8" s="31" t="s">
        <v>176</v>
      </c>
      <c r="B8" s="31"/>
      <c r="C8" s="31"/>
      <c r="D8" s="31"/>
      <c r="E8" s="31"/>
      <c r="F8" s="31"/>
      <c r="G8" s="31"/>
      <c r="H8" s="31"/>
      <c r="I8" s="31"/>
    </row>
    <row r="9" spans="1:9" x14ac:dyDescent="0.3">
      <c r="E9" s="11"/>
      <c r="F9" s="11"/>
      <c r="G9" s="11"/>
      <c r="H9" s="11"/>
      <c r="I9" s="11"/>
    </row>
    <row r="10" spans="1:9" ht="30" customHeight="1" x14ac:dyDescent="0.3">
      <c r="A10" s="27" t="s">
        <v>90</v>
      </c>
      <c r="B10" s="27"/>
      <c r="C10" s="27"/>
      <c r="D10" s="27"/>
      <c r="E10" s="27"/>
      <c r="F10" s="27"/>
      <c r="G10" s="27"/>
      <c r="H10" s="27"/>
      <c r="I10" s="27"/>
    </row>
    <row r="12" spans="1:9" ht="28.5" customHeight="1" x14ac:dyDescent="0.3">
      <c r="A12" s="27" t="s">
        <v>91</v>
      </c>
      <c r="B12" s="27"/>
      <c r="C12" s="27"/>
      <c r="D12" s="27"/>
      <c r="E12" s="27"/>
      <c r="F12" s="27"/>
      <c r="G12" s="27"/>
      <c r="H12" s="27"/>
      <c r="I12" s="27"/>
    </row>
    <row r="13" spans="1:9" x14ac:dyDescent="0.3">
      <c r="A13" t="s">
        <v>92</v>
      </c>
    </row>
    <row r="14" spans="1:9" x14ac:dyDescent="0.3">
      <c r="E14" s="28" t="s">
        <v>95</v>
      </c>
      <c r="F14" s="28"/>
      <c r="G14" s="28"/>
      <c r="H14" s="28"/>
      <c r="I14" s="28"/>
    </row>
    <row r="15" spans="1:9" x14ac:dyDescent="0.3">
      <c r="A15" t="s">
        <v>93</v>
      </c>
    </row>
    <row r="16" spans="1:9" x14ac:dyDescent="0.3">
      <c r="A16" s="29" t="s">
        <v>94</v>
      </c>
      <c r="B16" s="29"/>
    </row>
  </sheetData>
  <mergeCells count="7">
    <mergeCell ref="A1:I1"/>
    <mergeCell ref="A10:I10"/>
    <mergeCell ref="A12:I12"/>
    <mergeCell ref="E14:I14"/>
    <mergeCell ref="A16:B16"/>
    <mergeCell ref="A6:I6"/>
    <mergeCell ref="A8:I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Część I Pieczywo</vt:lpstr>
      <vt:lpstr>Część II Artykuły ogólnospoż</vt:lpstr>
      <vt:lpstr>Część III Owoce i warzywa </vt:lpstr>
      <vt:lpstr>Częć IV Mięso, wędliny, dró</vt:lpstr>
      <vt:lpstr>Część V  Produkty mleczarskie</vt:lpstr>
      <vt:lpstr>Część VI Ryby mrożone, filet</vt:lpstr>
      <vt:lpstr>Część VII Jaja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Pietras</dc:creator>
  <cp:lastModifiedBy>ZSP Gielniów</cp:lastModifiedBy>
  <cp:lastPrinted>2026-07-03T10:33:43Z</cp:lastPrinted>
  <dcterms:created xsi:type="dcterms:W3CDTF">2025-07-03T08:12:03Z</dcterms:created>
  <dcterms:modified xsi:type="dcterms:W3CDTF">2026-07-14T06:09:36Z</dcterms:modified>
</cp:coreProperties>
</file>