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bzp_aktualne\Anna Gibes\2026_73 Staplery liniowe\SWZ + załączniki\"/>
    </mc:Choice>
  </mc:AlternateContent>
  <xr:revisionPtr revIDLastSave="0" documentId="13_ncr:1_{D6DFA502-905D-45E7-8CB9-773665DC63C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2" i="1"/>
  <c r="I13" i="1"/>
  <c r="J13" i="1" s="1"/>
  <c r="I14" i="1"/>
  <c r="I15" i="1"/>
  <c r="J15" i="1" s="1"/>
  <c r="I16" i="1"/>
  <c r="J16" i="1" s="1"/>
  <c r="I17" i="1"/>
  <c r="I18" i="1"/>
  <c r="I19" i="1"/>
  <c r="I20" i="1"/>
  <c r="I21" i="1"/>
  <c r="I22" i="1"/>
  <c r="J22" i="1" s="1"/>
  <c r="I23" i="1"/>
  <c r="I24" i="1"/>
  <c r="J24" i="1" s="1"/>
  <c r="I25" i="1"/>
  <c r="J25" i="1" s="1"/>
  <c r="I26" i="1"/>
  <c r="J26" i="1" s="1"/>
  <c r="J11" i="1"/>
  <c r="J14" i="1"/>
  <c r="J17" i="1"/>
  <c r="J18" i="1"/>
  <c r="J19" i="1"/>
  <c r="J20" i="1"/>
  <c r="J21" i="1"/>
  <c r="J23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10" i="1"/>
  <c r="I10" i="1"/>
  <c r="J10" i="1" s="1"/>
  <c r="I27" i="1" l="1"/>
  <c r="J12" i="1"/>
  <c r="J27" i="1" s="1"/>
</calcChain>
</file>

<file path=xl/sharedStrings.xml><?xml version="1.0" encoding="utf-8"?>
<sst xmlns="http://schemas.openxmlformats.org/spreadsheetml/2006/main" count="30" uniqueCount="30">
  <si>
    <t xml:space="preserve">Lp. </t>
  </si>
  <si>
    <t>VAT %</t>
  </si>
  <si>
    <t>Cena brutto</t>
  </si>
  <si>
    <t>Wartość brutto</t>
  </si>
  <si>
    <t>Kod produktu</t>
  </si>
  <si>
    <t>Wartość brutto:</t>
  </si>
  <si>
    <t xml:space="preserve">Wartość netto </t>
  </si>
  <si>
    <t xml:space="preserve">Opis </t>
  </si>
  <si>
    <t xml:space="preserve">Jednorazowy automatyczny stapler liniowy o długości linii szwu 60mm, z podwójną linią naprzemiennie ułożonych tytanowych zszywek wykonanych z drutu obustronnie spłaszczonego, załadowany ładunkiem do tkanki cienkiej (3,5mm przed zamknięciem, 1,5mm po zamknięciu), ze zintegrowaną pinezką ograniczającą wysuwanie tkanki opuszczaną manualnie lub automatycznie; stapler posiada jedną dżwignię zamykająco-spustową. Możliwość obsługi staplera jedną dłonią. Opakowanie 3 szt. </t>
  </si>
  <si>
    <t xml:space="preserve">Jednorazowy automatyczny stapler liniowy o długości linii szwu 90mm, z podwójną linią naprzemiennie ułożonych tytanowych zszywek wykonanych z drutu obustronnie spłaszczonego, załadowany ładunkiem do tkank i cienkiej (3,5mm przed zamknięciem, 1,5mm po zamknięciu), ze zintegrowaną pinezką. Możliwość obsługi staplera jedną dłonią. ograniczającą wysuwanie tkanki opuszczaną manualnie lub automatycznie; stapler posiada jedną dżwignię zamykająco-spustową.  Możliwość obsługi staplera jedną dłonią. Opakowanie 3 szt. </t>
  </si>
  <si>
    <t xml:space="preserve">Jednorazowy automatyczny stapler liniowy o długości linii szwu 90mm, z podwójną linią naprzemiennie ułożonych tytanowych zszywek wykonanych z drutu obustronnie spłaszczonego, załadowany ładunkiem do tkanki grubej (4,8mm przed zamknięciem, 2,0mm po zamknięciu), ze zintegrowaną pinezką ograniczającą wysuwanie tkanki opuszczaną manualnie lub automatycznie; stapler posiada jedną dżwignię zamykająco-spustową. Możliwość obsługi staplera jedną dłonią. Opakowanie 3 szt. </t>
  </si>
  <si>
    <t xml:space="preserve">Ładunek do jednorazowego automatycznego staplera liniowego o długości linii szwu 60mm, z podwójną linią naprzemiennie ułożonych tytanowych zszywek wykonanych z drutu obustronnie spłaszczonego, przeznaczony do tkanki grubej (4,8mm przed zamknięciem, 2,0mm po zamknięciu). Opakowanie 6 szt. </t>
  </si>
  <si>
    <t xml:space="preserve">Ładunek do jednorazowego automatycznego staplera liniowego o długości linii szwu 90mm, z podwójną linią naprzemiennie ułożonych tytanowych zszywek wykonanych z drutu obustronnie spłaszczonego, przeznaczony do tkanki grubej (4,8mm przed zamknięciem, 2,0mm po zamknięciu). Opakowanie 6 szt. </t>
  </si>
  <si>
    <t xml:space="preserve">Jednorazowy stapler liniowy zamykająco-tnący,  stopniowany ładunek  z nożem stanowiącym część ładunku, o długości linii szwu 60mm, z dwoma potrójnymi rzędami tytanowych zszywek ułożonych naprzemiennie,  zszywki o wysokości  3,0 - 3,5 - 4,0mm lub 4,0 - 4,5 - 5,0mm przed zamknięciem; stapler posiada ruchomą dźwignię spustową umożliwiającą odpalanie staplera na dwie strony; po odpaleniu staplera nóż chowa się w plastikową zabezpieczającą pochewkę; stapler posiada oddzielny przycisk otwierania staplera. Opakowanie 3 szt. </t>
  </si>
  <si>
    <t xml:space="preserve">Jednorazowy stapler liniowy zamykająco-tnący,  stopniowany ładunek  z nożem stanowiącym część ładunku, o długości linii szwu 80mm, z dwoma potrójnymi rzędami tytanowych zszywek ułożonych naprzemiennie,  zszywki o wysokości  3,0 - 3,5 - 4,0mm lub 4,0 - 4,5 - 5,0mm przed zamknięciem; stapler posiada ruchomą dźwignię spustową umożliwiającą odpalanie staplera na dwie strony; po odpaleniu staplera nóż chowa się w plastikową zabezpieczającą pochewkę; stapler posiada oddzielny przycisk otwierania staplera. Opakowanie 3 szt. </t>
  </si>
  <si>
    <t xml:space="preserve">Jednorazowy automatyczny stapler liniowy o długości linii szwu 60mm, z podwójną linią naprzemiennie ułożonych tytanowych zszywek wykonanych z drutu obustronnie spłaszczonego, załadowany ładunkiem do tkanki grubej (4,8mm przed zamknięciem, 2,0mm po zamknięciu), ze zintegrowaną pinezką ograniczającą wysuwanie tkanki opuszczaną manualnie lub automatycznie; stapler posiada jedną dżwignię zamykająco-spustową. Możliwość obsługi staplera jedną dłonią. Opakowanie 3 szt. </t>
  </si>
  <si>
    <t xml:space="preserve">Stapler okrężny jednorazowy o średnicy 25mm, zakrzywiony, o długości trzonu 22cm, z łamanym kowadełkiem po oddaniu strzału dla zwiększonego bezpieczeństwa podczas wyciągania staplera przez nowo utworzone zespolenie, minimalna liczba zszywek 22 szt.,  stapler ze zszywkami tytanowymi wykonanymi z drutu obustronnie spłaszczonego, przeznaczonymi do tkanki grubej (4,8mm przed zamknięciem, 2,0mm po zamknięciu) i normalnej (3,5 mm przed zamknięciem, 1,5mm po zamknięciu). Zamawiający określi wysokość zszywek przy składaniu zamówienia. Opakowanie 3 szt. </t>
  </si>
  <si>
    <t xml:space="preserve">Jednorazowy stapler okrężny z łamanym kowadełkiem i potrójną linią zszywek. Stopniowane bransze staplera minimalizujące napięcie na linni szwu, minimalna liczba zszywek 39 szt. Średnica staplera  28mm , zszywki o 3 różnych wysokościach przed zamknięciem:  przed zamknięciem: (4,0mm-4,5mm-5,0mm) i po zamknięciu: (1,75mm-2,0mm-2,25mm). Opakowanie 3 szt. </t>
  </si>
  <si>
    <t xml:space="preserve">Jednorazowy stapler okrężny z łamanym kowadełkiem i potrójną linią zszywek. Stopniowane bransze staplera minimalizujące napięcie na linni szwu, minimalna liczba zszywek 45 szt.  Średnica staplera  31mm, zszywki o 3 różnych wysokościach przed zamknięciem: (3,0mm-3,5mm-4,0mm) i po zamknięciu: (1,25mm-1,5mm-1,75mm). Opakowanie 3 szt. </t>
  </si>
  <si>
    <t xml:space="preserve">Jednorazowy stapler okrężny z łamanym kowadełkiem i potrójną linią zszywek. Stopniowane bransze staplera minimalizujące napięcie na linni szwu, minimalna liczba zszywek 45 szt. Średnica staplera  31mm, zszywki o 3 różnych wysokościach  przed zamknięciem: (4,0mm-4,5mm-5,0mm) i po zamknięciu: (1,75mm-2,0mm-2,25mm). Opakowanie 3 szt. </t>
  </si>
  <si>
    <t xml:space="preserve">Ładunek do jednorazowego staplera liniowego zamykająco-tnącego,  stopniowany ładunek  z nożem stanowiącym część ładunku, o długości linii szwu 60mm, z dwoma potrójnymi rzędami tytanowych zszywek ułożonych naprzemiennie,  zszywki o wysokości  3,0 - 3,5 - 4,0mm lub 4,0 - 4,5 - 5,0mm przed zamknięciem Opakowanie 6 szt. </t>
  </si>
  <si>
    <t xml:space="preserve">Ładunek do jednorazowego staplera liniowego zamykająco-tnącego,  stopniowany ładunek  z nożem stanowiącym część ładunku, o długości linii szwu 80mm, z dwoma potrójnymi rzędami tytanowych zszywek ułożonych naprzemiennie,  zszywki o wysokości  3,0 - 3,5 - 4,0mm lub 4,0 - 4,5 - 5,0mm przed zamknięciem Opakowanie 6 szt. </t>
  </si>
  <si>
    <t xml:space="preserve">Ładunek do jednorazowego automatycznego staplera liniowego o długości linii szwu 60mm, z podwójną linią naprzemiennie ułożonych tytanowych zszywek wykonanych z drutu obustronnie spłaszczonego, przeznaczony do tkanki cienkiej (3,5mm przed zamknięciem, 1,5mm po zamknięciu) Opakowanie 6 szt. </t>
  </si>
  <si>
    <t xml:space="preserve">Ładunek do jednorazowego automatycznego staplera liniowego o długości linii szwu 90mm, z podwójną linią naprzemiennie ułożonych tytanowych zszywek wykonanych z drutu obustronnie spłaszczonego, przeznaczony do tkanki cienkiej (3,5mm przed zamknięciem, 1,5mm po zamknięciu) Opakowanie 6 szt. </t>
  </si>
  <si>
    <t xml:space="preserve">Jednorazowy stapler okrężny z łamanym kowadełkiem i potrójną linią zszywek. Stopniowane bransze staplera minimalizujące napięcie na linni szwu, minimalna liczba zszywek 39 szt.   Średnica staplera  28mm , zszywki o 3 różnych wysokościach przed zamknięciem: (3,0mm-3,5mm-4,0mm) i po zamknięciu: (1,25mm-1,5mm-1,75mm) Opakowanie 3 szt. </t>
  </si>
  <si>
    <t xml:space="preserve">Cena netto opakowania </t>
  </si>
  <si>
    <r>
      <t xml:space="preserve"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38"/>
      </rPr>
      <t xml:space="preserve"> 1. W kolumnach H, I w poszczególnych komórkach zostały wpisane formuły. Wystarczy wypełnić pozostałe komórki, a wartość netto/brutto oraz suma (o ile dotyczy) zostanie wyliczona automatycznie. Pomimo zastosowania formuł Zamawiający zaleca sprawdzenie poprawności wyliczeń zgodnie z zasadami określonymi w rozdziale XV. pkt. 5 SWZ. Formuły wpisane w Formularzu mają jedynie charakter pomocniczy - Wykonawca jest w pełni odpowiedzialny za prawidłowe wypełnienie Formularza asortymentowo-cenowego.                                                                                                   2. Określenie właściwej stawki VAT należy do Wykonawcy. Należy podać stawkę VAT obowiązującą na dzień składania ofert.</t>
    </r>
  </si>
  <si>
    <t xml:space="preserve">Załącznik nr 1 do SWZ  - Formularz asortymentowo-cenowy postępowanie nr 73/2026  pn. Dostawa staplerów liniowych </t>
  </si>
  <si>
    <t xml:space="preserve">Staplery </t>
  </si>
  <si>
    <t xml:space="preserve">Ważne ! W obrębie zadania obowiązuje jednorodność, tj. staplery oraz ładunki ten sam typ i od tego samego producenta.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</si>
</sst>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 &quot;* #.000##&quot; zł &quot;;&quot;-&quot;* #.000##&quot; zł &quot;;&quot; &quot;* &quot;-&quot;#&quot; zł &quot;;&quot; &quot;@&quot; &quot;"/>
  </numFmts>
  <fonts count="8" x14ac:knownFonts="1">
    <font>
      <sz val="11"/>
      <color theme="1"/>
      <name val="Calibri"/>
      <family val="2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6" fillId="0" borderId="0" applyNumberFormat="0" applyFont="0" applyBorder="0" applyProtection="0"/>
    <xf numFmtId="0" fontId="7" fillId="0" borderId="0" applyNumberFormat="0" applyBorder="0" applyProtection="0"/>
    <xf numFmtId="165" fontId="6" fillId="0" borderId="0" applyFont="0" applyFill="0" applyBorder="0" applyAlignment="0" applyProtection="0"/>
  </cellStyleXfs>
  <cellXfs count="23">
    <xf numFmtId="0" fontId="0" fillId="0" borderId="0" xfId="0"/>
    <xf numFmtId="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3" fillId="0" borderId="2" xfId="2" applyFont="1" applyBorder="1" applyAlignment="1">
      <alignment horizontal="center" vertical="center" wrapText="1"/>
    </xf>
    <xf numFmtId="164" fontId="2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5">
    <cellStyle name="Currency 2" xfId="4" xr:uid="{7130F6E7-BC13-4D41-9705-3F9ABF77543D}"/>
    <cellStyle name="Normal 2" xfId="2" xr:uid="{95934351-CDBF-4505-B75B-68640FC03680}"/>
    <cellStyle name="Normalny" xfId="0" builtinId="0"/>
    <cellStyle name="Normalny 2" xfId="1" xr:uid="{FD227DB7-A794-489D-9146-E8BCD18D0934}"/>
    <cellStyle name="Normalny 3" xfId="3" xr:uid="{BDB0B739-AEFB-4B33-9086-2C3E7A9E6D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31" zoomScale="80" zoomScaleNormal="80" workbookViewId="0">
      <selection activeCell="A5" sqref="A5:K5"/>
    </sheetView>
  </sheetViews>
  <sheetFormatPr defaultColWidth="8.7109375" defaultRowHeight="15" x14ac:dyDescent="0.25"/>
  <cols>
    <col min="1" max="1" width="8.7109375" style="6"/>
    <col min="2" max="2" width="12.140625" style="6" customWidth="1"/>
    <col min="3" max="3" width="11.28515625" style="6" customWidth="1"/>
    <col min="4" max="4" width="30.140625" style="4" customWidth="1"/>
    <col min="5" max="5" width="11.7109375" style="6" customWidth="1"/>
    <col min="6" max="6" width="13.140625" style="6" customWidth="1"/>
    <col min="7" max="7" width="15.42578125" style="6" customWidth="1"/>
    <col min="8" max="9" width="14" style="6" customWidth="1"/>
    <col min="10" max="10" width="18.140625" style="6" customWidth="1"/>
    <col min="11" max="11" width="24.7109375" style="6" customWidth="1"/>
    <col min="12" max="16384" width="8.7109375" style="6"/>
  </cols>
  <sheetData>
    <row r="1" spans="1:11" ht="29.25" customHeight="1" x14ac:dyDescent="0.2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54.7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20.25" customHeight="1" x14ac:dyDescent="0.25">
      <c r="A5" s="11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8" spans="1:11" x14ac:dyDescent="0.25">
      <c r="A8" s="12" t="s">
        <v>28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30" x14ac:dyDescent="0.25">
      <c r="A9" s="7" t="s">
        <v>0</v>
      </c>
      <c r="B9" s="20" t="s">
        <v>7</v>
      </c>
      <c r="C9" s="21"/>
      <c r="D9" s="22"/>
      <c r="E9" s="3"/>
      <c r="F9" s="3" t="s">
        <v>25</v>
      </c>
      <c r="G9" s="3" t="s">
        <v>1</v>
      </c>
      <c r="H9" s="3" t="s">
        <v>2</v>
      </c>
      <c r="I9" s="3" t="s">
        <v>6</v>
      </c>
      <c r="J9" s="3" t="s">
        <v>3</v>
      </c>
      <c r="K9" s="3" t="s">
        <v>4</v>
      </c>
    </row>
    <row r="10" spans="1:11" ht="155.25" customHeight="1" x14ac:dyDescent="0.25">
      <c r="A10" s="7">
        <v>1</v>
      </c>
      <c r="B10" s="14" t="s">
        <v>13</v>
      </c>
      <c r="C10" s="15"/>
      <c r="D10" s="16"/>
      <c r="E10" s="8">
        <v>10</v>
      </c>
      <c r="F10" s="5"/>
      <c r="G10" s="1"/>
      <c r="H10" s="5">
        <f>F10+F10*G10</f>
        <v>0</v>
      </c>
      <c r="I10" s="5">
        <f>F10*E10</f>
        <v>0</v>
      </c>
      <c r="J10" s="5">
        <f>I10+I10*G10</f>
        <v>0</v>
      </c>
      <c r="K10" s="5"/>
    </row>
    <row r="11" spans="1:11" ht="111.75" customHeight="1" x14ac:dyDescent="0.25">
      <c r="A11" s="7">
        <v>2</v>
      </c>
      <c r="B11" s="14" t="s">
        <v>20</v>
      </c>
      <c r="C11" s="15"/>
      <c r="D11" s="16"/>
      <c r="E11" s="8">
        <v>5</v>
      </c>
      <c r="F11" s="5"/>
      <c r="G11" s="1"/>
      <c r="H11" s="5">
        <f t="shared" ref="H11:H26" si="0">F11+F11*G11</f>
        <v>0</v>
      </c>
      <c r="I11" s="5">
        <f t="shared" ref="I11:I26" si="1">F11*E11</f>
        <v>0</v>
      </c>
      <c r="J11" s="5">
        <f t="shared" ref="J11:J26" si="2">I11+I11*G11</f>
        <v>0</v>
      </c>
      <c r="K11" s="5"/>
    </row>
    <row r="12" spans="1:11" ht="189.75" customHeight="1" x14ac:dyDescent="0.25">
      <c r="A12" s="7">
        <v>3</v>
      </c>
      <c r="B12" s="17" t="s">
        <v>14</v>
      </c>
      <c r="C12" s="18"/>
      <c r="D12" s="19"/>
      <c r="E12" s="8">
        <v>5</v>
      </c>
      <c r="F12" s="5"/>
      <c r="G12" s="1"/>
      <c r="H12" s="5">
        <f t="shared" si="0"/>
        <v>0</v>
      </c>
      <c r="I12" s="5">
        <f t="shared" si="1"/>
        <v>0</v>
      </c>
      <c r="J12" s="5">
        <f t="shared" si="2"/>
        <v>0</v>
      </c>
      <c r="K12" s="5"/>
    </row>
    <row r="13" spans="1:11" ht="146.25" customHeight="1" x14ac:dyDescent="0.25">
      <c r="A13" s="7">
        <v>4</v>
      </c>
      <c r="B13" s="14" t="s">
        <v>21</v>
      </c>
      <c r="C13" s="15"/>
      <c r="D13" s="16"/>
      <c r="E13" s="8">
        <v>2</v>
      </c>
      <c r="F13" s="5"/>
      <c r="G13" s="1"/>
      <c r="H13" s="5">
        <f t="shared" si="0"/>
        <v>0</v>
      </c>
      <c r="I13" s="5">
        <f t="shared" si="1"/>
        <v>0</v>
      </c>
      <c r="J13" s="5">
        <f t="shared" si="2"/>
        <v>0</v>
      </c>
      <c r="K13" s="5"/>
    </row>
    <row r="14" spans="1:11" ht="150" customHeight="1" x14ac:dyDescent="0.25">
      <c r="A14" s="7">
        <v>5</v>
      </c>
      <c r="B14" s="14" t="s">
        <v>8</v>
      </c>
      <c r="C14" s="15"/>
      <c r="D14" s="16"/>
      <c r="E14" s="8">
        <v>30</v>
      </c>
      <c r="F14" s="5"/>
      <c r="G14" s="1"/>
      <c r="H14" s="5">
        <f t="shared" si="0"/>
        <v>0</v>
      </c>
      <c r="I14" s="5">
        <f t="shared" si="1"/>
        <v>0</v>
      </c>
      <c r="J14" s="5">
        <f t="shared" si="2"/>
        <v>0</v>
      </c>
      <c r="K14" s="5"/>
    </row>
    <row r="15" spans="1:11" ht="150" customHeight="1" x14ac:dyDescent="0.25">
      <c r="A15" s="7">
        <v>6</v>
      </c>
      <c r="B15" s="14" t="s">
        <v>15</v>
      </c>
      <c r="C15" s="15"/>
      <c r="D15" s="16"/>
      <c r="E15" s="8">
        <v>3</v>
      </c>
      <c r="F15" s="5"/>
      <c r="G15" s="1"/>
      <c r="H15" s="5">
        <f t="shared" si="0"/>
        <v>0</v>
      </c>
      <c r="I15" s="5">
        <f t="shared" si="1"/>
        <v>0</v>
      </c>
      <c r="J15" s="5">
        <f t="shared" si="2"/>
        <v>0</v>
      </c>
      <c r="K15" s="5"/>
    </row>
    <row r="16" spans="1:11" ht="150" customHeight="1" x14ac:dyDescent="0.25">
      <c r="A16" s="7">
        <v>7</v>
      </c>
      <c r="B16" s="14" t="s">
        <v>9</v>
      </c>
      <c r="C16" s="15"/>
      <c r="D16" s="16"/>
      <c r="E16" s="8">
        <v>1</v>
      </c>
      <c r="F16" s="5"/>
      <c r="G16" s="1"/>
      <c r="H16" s="5">
        <f t="shared" si="0"/>
        <v>0</v>
      </c>
      <c r="I16" s="5">
        <f t="shared" si="1"/>
        <v>0</v>
      </c>
      <c r="J16" s="5">
        <f t="shared" si="2"/>
        <v>0</v>
      </c>
      <c r="K16" s="5"/>
    </row>
    <row r="17" spans="1:11" ht="150" customHeight="1" x14ac:dyDescent="0.25">
      <c r="A17" s="7">
        <v>8</v>
      </c>
      <c r="B17" s="14" t="s">
        <v>10</v>
      </c>
      <c r="C17" s="15"/>
      <c r="D17" s="16"/>
      <c r="E17" s="8">
        <v>4</v>
      </c>
      <c r="F17" s="5"/>
      <c r="G17" s="1"/>
      <c r="H17" s="5">
        <f t="shared" si="0"/>
        <v>0</v>
      </c>
      <c r="I17" s="5">
        <f t="shared" si="1"/>
        <v>0</v>
      </c>
      <c r="J17" s="5">
        <f t="shared" si="2"/>
        <v>0</v>
      </c>
      <c r="K17" s="5"/>
    </row>
    <row r="18" spans="1:11" ht="150" customHeight="1" x14ac:dyDescent="0.25">
      <c r="A18" s="7">
        <v>9</v>
      </c>
      <c r="B18" s="14" t="s">
        <v>22</v>
      </c>
      <c r="C18" s="15"/>
      <c r="D18" s="16"/>
      <c r="E18" s="8">
        <v>10</v>
      </c>
      <c r="F18" s="5"/>
      <c r="G18" s="1"/>
      <c r="H18" s="5">
        <f t="shared" si="0"/>
        <v>0</v>
      </c>
      <c r="I18" s="5">
        <f t="shared" si="1"/>
        <v>0</v>
      </c>
      <c r="J18" s="5">
        <f t="shared" si="2"/>
        <v>0</v>
      </c>
      <c r="K18" s="5"/>
    </row>
    <row r="19" spans="1:11" ht="150" customHeight="1" x14ac:dyDescent="0.25">
      <c r="A19" s="7">
        <v>10</v>
      </c>
      <c r="B19" s="14" t="s">
        <v>11</v>
      </c>
      <c r="C19" s="15"/>
      <c r="D19" s="16"/>
      <c r="E19" s="8">
        <v>1</v>
      </c>
      <c r="F19" s="5"/>
      <c r="G19" s="1"/>
      <c r="H19" s="5">
        <f t="shared" si="0"/>
        <v>0</v>
      </c>
      <c r="I19" s="5">
        <f t="shared" si="1"/>
        <v>0</v>
      </c>
      <c r="J19" s="5">
        <f t="shared" si="2"/>
        <v>0</v>
      </c>
      <c r="K19" s="5"/>
    </row>
    <row r="20" spans="1:11" ht="90" customHeight="1" x14ac:dyDescent="0.25">
      <c r="A20" s="7">
        <v>11</v>
      </c>
      <c r="B20" s="14" t="s">
        <v>23</v>
      </c>
      <c r="C20" s="15"/>
      <c r="D20" s="16"/>
      <c r="E20" s="8">
        <v>1</v>
      </c>
      <c r="F20" s="5"/>
      <c r="G20" s="1"/>
      <c r="H20" s="5">
        <f t="shared" si="0"/>
        <v>0</v>
      </c>
      <c r="I20" s="5">
        <f t="shared" si="1"/>
        <v>0</v>
      </c>
      <c r="J20" s="5">
        <f t="shared" si="2"/>
        <v>0</v>
      </c>
      <c r="K20" s="5"/>
    </row>
    <row r="21" spans="1:11" ht="90" customHeight="1" x14ac:dyDescent="0.25">
      <c r="A21" s="7">
        <v>12</v>
      </c>
      <c r="B21" s="14" t="s">
        <v>12</v>
      </c>
      <c r="C21" s="15"/>
      <c r="D21" s="16"/>
      <c r="E21" s="8">
        <v>1</v>
      </c>
      <c r="F21" s="5"/>
      <c r="G21" s="1"/>
      <c r="H21" s="5">
        <f t="shared" si="0"/>
        <v>0</v>
      </c>
      <c r="I21" s="5">
        <f t="shared" si="1"/>
        <v>0</v>
      </c>
      <c r="J21" s="5">
        <f t="shared" si="2"/>
        <v>0</v>
      </c>
      <c r="K21" s="5"/>
    </row>
    <row r="22" spans="1:11" ht="195.75" customHeight="1" x14ac:dyDescent="0.25">
      <c r="A22" s="7">
        <v>13</v>
      </c>
      <c r="B22" s="14" t="s">
        <v>16</v>
      </c>
      <c r="C22" s="15"/>
      <c r="D22" s="16"/>
      <c r="E22" s="8">
        <v>3</v>
      </c>
      <c r="F22" s="5"/>
      <c r="G22" s="1"/>
      <c r="H22" s="5">
        <f t="shared" si="0"/>
        <v>0</v>
      </c>
      <c r="I22" s="5">
        <f t="shared" si="1"/>
        <v>0</v>
      </c>
      <c r="J22" s="5">
        <f t="shared" si="2"/>
        <v>0</v>
      </c>
      <c r="K22" s="5"/>
    </row>
    <row r="23" spans="1:11" ht="138.75" customHeight="1" x14ac:dyDescent="0.25">
      <c r="A23" s="7">
        <v>14</v>
      </c>
      <c r="B23" s="14" t="s">
        <v>24</v>
      </c>
      <c r="C23" s="15"/>
      <c r="D23" s="16"/>
      <c r="E23" s="8">
        <v>2</v>
      </c>
      <c r="F23" s="5"/>
      <c r="G23" s="1"/>
      <c r="H23" s="5">
        <f t="shared" si="0"/>
        <v>0</v>
      </c>
      <c r="I23" s="5">
        <f t="shared" si="1"/>
        <v>0</v>
      </c>
      <c r="J23" s="5">
        <f t="shared" si="2"/>
        <v>0</v>
      </c>
      <c r="K23" s="5"/>
    </row>
    <row r="24" spans="1:11" ht="155.25" customHeight="1" x14ac:dyDescent="0.25">
      <c r="A24" s="7">
        <v>15</v>
      </c>
      <c r="B24" s="14" t="s">
        <v>17</v>
      </c>
      <c r="C24" s="15"/>
      <c r="D24" s="16"/>
      <c r="E24" s="8">
        <v>4</v>
      </c>
      <c r="F24" s="5"/>
      <c r="G24" s="1"/>
      <c r="H24" s="5">
        <f t="shared" si="0"/>
        <v>0</v>
      </c>
      <c r="I24" s="5">
        <f t="shared" si="1"/>
        <v>0</v>
      </c>
      <c r="J24" s="5">
        <f t="shared" si="2"/>
        <v>0</v>
      </c>
      <c r="K24" s="5"/>
    </row>
    <row r="25" spans="1:11" ht="166.5" customHeight="1" x14ac:dyDescent="0.25">
      <c r="A25" s="7">
        <v>16</v>
      </c>
      <c r="B25" s="14" t="s">
        <v>18</v>
      </c>
      <c r="C25" s="15"/>
      <c r="D25" s="16"/>
      <c r="E25" s="8">
        <v>2</v>
      </c>
      <c r="F25" s="5"/>
      <c r="G25" s="1"/>
      <c r="H25" s="5">
        <f t="shared" si="0"/>
        <v>0</v>
      </c>
      <c r="I25" s="5">
        <f t="shared" si="1"/>
        <v>0</v>
      </c>
      <c r="J25" s="5">
        <f t="shared" si="2"/>
        <v>0</v>
      </c>
      <c r="K25" s="5"/>
    </row>
    <row r="26" spans="1:11" ht="166.5" customHeight="1" x14ac:dyDescent="0.25">
      <c r="A26" s="7">
        <v>17</v>
      </c>
      <c r="B26" s="14" t="s">
        <v>19</v>
      </c>
      <c r="C26" s="15"/>
      <c r="D26" s="16"/>
      <c r="E26" s="8">
        <v>4</v>
      </c>
      <c r="F26" s="5"/>
      <c r="G26" s="1"/>
      <c r="H26" s="5">
        <f t="shared" si="0"/>
        <v>0</v>
      </c>
      <c r="I26" s="5">
        <f t="shared" si="1"/>
        <v>0</v>
      </c>
      <c r="J26" s="5">
        <f t="shared" si="2"/>
        <v>0</v>
      </c>
      <c r="K26" s="5"/>
    </row>
    <row r="27" spans="1:11" x14ac:dyDescent="0.25">
      <c r="A27" s="13" t="s">
        <v>5</v>
      </c>
      <c r="B27" s="13"/>
      <c r="C27" s="13"/>
      <c r="D27" s="13"/>
      <c r="E27" s="13"/>
      <c r="F27" s="13"/>
      <c r="G27" s="13"/>
      <c r="H27" s="13"/>
      <c r="I27" s="2">
        <f>SUM(I10:I26)</f>
        <v>0</v>
      </c>
      <c r="J27" s="5">
        <f>SUM(J10:J26)</f>
        <v>0</v>
      </c>
      <c r="K27" s="5"/>
    </row>
    <row r="35" spans="9:9" x14ac:dyDescent="0.25">
      <c r="I35" s="9"/>
    </row>
  </sheetData>
  <mergeCells count="23">
    <mergeCell ref="B25:D25"/>
    <mergeCell ref="B26:D26"/>
    <mergeCell ref="B20:D20"/>
    <mergeCell ref="B21:D21"/>
    <mergeCell ref="B22:D22"/>
    <mergeCell ref="B23:D23"/>
    <mergeCell ref="B24:D24"/>
    <mergeCell ref="A1:K1"/>
    <mergeCell ref="A2:K4"/>
    <mergeCell ref="A5:K5"/>
    <mergeCell ref="A8:K8"/>
    <mergeCell ref="A27:H27"/>
    <mergeCell ref="B10:D10"/>
    <mergeCell ref="B11:D11"/>
    <mergeCell ref="B12:D12"/>
    <mergeCell ref="B13:D13"/>
    <mergeCell ref="B14:D14"/>
    <mergeCell ref="B9:D9"/>
    <mergeCell ref="B15:D15"/>
    <mergeCell ref="B16:D16"/>
    <mergeCell ref="B17:D17"/>
    <mergeCell ref="B18:D18"/>
    <mergeCell ref="B19:D1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Gibes</dc:creator>
  <dc:description/>
  <cp:lastModifiedBy>Anna Gibes</cp:lastModifiedBy>
  <cp:revision>8</cp:revision>
  <dcterms:created xsi:type="dcterms:W3CDTF">2025-05-22T10:57:22Z</dcterms:created>
  <dcterms:modified xsi:type="dcterms:W3CDTF">2026-07-20T10:39:29Z</dcterms:modified>
  <dc:language>pl-PL</dc:language>
</cp:coreProperties>
</file>