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domaradzki\ZAOPATRZENIE\Przetargi_2026\TPBN_9_2026_ Testy ELISA\Przetarg\"/>
    </mc:Choice>
  </mc:AlternateContent>
  <xr:revisionPtr revIDLastSave="0" documentId="13_ncr:1_{A1BD0988-3D6C-4852-9E33-CEC6DD26E0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state="hidden" r:id="rId2"/>
  </sheets>
  <definedNames>
    <definedName name="_xlnm.Print_Area" localSheetId="0">Arkusz1!$A$1:$K$29</definedName>
  </definedNames>
  <calcPr calcId="191029" iterateDelta="1E-4"/>
  <customWorkbookViews>
    <customWorkbookView name="aa" guid="{552C49DA-F3C2-4640-931C-FD1BFA3FA952}" maximized="1" windowWidth="1916" windowHeight="795" activeSheetId="1"/>
  </customWorkbookViews>
</workbook>
</file>

<file path=xl/calcChain.xml><?xml version="1.0" encoding="utf-8"?>
<calcChain xmlns="http://schemas.openxmlformats.org/spreadsheetml/2006/main">
  <c r="F22" i="1" l="1"/>
  <c r="H22" i="1" s="1"/>
  <c r="F19" i="1"/>
  <c r="H19" i="1" s="1"/>
  <c r="F18" i="1"/>
  <c r="H18" i="1" s="1"/>
  <c r="I18" i="1" s="1"/>
  <c r="F25" i="1"/>
  <c r="H25" i="1" s="1"/>
  <c r="F24" i="1"/>
  <c r="H24" i="1" s="1"/>
  <c r="I24" i="1" s="1"/>
  <c r="F23" i="1"/>
  <c r="H23" i="1" s="1"/>
  <c r="I23" i="1" s="1"/>
  <c r="F21" i="1"/>
  <c r="H21" i="1" s="1"/>
  <c r="F20" i="1"/>
  <c r="F17" i="1"/>
  <c r="H17" i="1" s="1"/>
  <c r="F16" i="1"/>
  <c r="H16" i="1" s="1"/>
  <c r="I16" i="1" s="1"/>
  <c r="F15" i="1"/>
  <c r="H15" i="1" s="1"/>
  <c r="I15" i="1" s="1"/>
  <c r="F14" i="1"/>
  <c r="H14" i="1" s="1"/>
  <c r="I14" i="1" s="1"/>
  <c r="F13" i="1"/>
  <c r="H13" i="1" s="1"/>
  <c r="F12" i="1"/>
  <c r="H12" i="1" s="1"/>
  <c r="I22" i="1" l="1"/>
  <c r="I19" i="1"/>
  <c r="I25" i="1"/>
  <c r="I21" i="1"/>
  <c r="H20" i="1"/>
  <c r="I20" i="1" s="1"/>
  <c r="I17" i="1"/>
  <c r="I13" i="1"/>
  <c r="I12" i="1"/>
  <c r="F6" i="1" l="1"/>
  <c r="H6" i="1" s="1"/>
  <c r="F7" i="1"/>
  <c r="F8" i="1"/>
  <c r="H8" i="1" s="1"/>
  <c r="F9" i="1"/>
  <c r="H9" i="1" s="1"/>
  <c r="F10" i="1"/>
  <c r="H10" i="1" s="1"/>
  <c r="F11" i="1"/>
  <c r="H11" i="1" s="1"/>
  <c r="I11" i="1" l="1"/>
  <c r="H7" i="1"/>
  <c r="I7" i="1" s="1"/>
  <c r="I10" i="1"/>
  <c r="I8" i="1"/>
  <c r="I9" i="1"/>
  <c r="I6" i="1"/>
  <c r="C26" i="1"/>
  <c r="C27" i="1" l="1"/>
</calcChain>
</file>

<file path=xl/sharedStrings.xml><?xml version="1.0" encoding="utf-8"?>
<sst xmlns="http://schemas.openxmlformats.org/spreadsheetml/2006/main" count="60" uniqueCount="46">
  <si>
    <t>FORMULARZ CENOWY</t>
  </si>
  <si>
    <t>NAZWA PRODUKTU</t>
  </si>
  <si>
    <t xml:space="preserve">JEDNOSTKA MIARY </t>
  </si>
  <si>
    <t>ILOŚĆ</t>
  </si>
  <si>
    <t>CENA JEDNOSTKOWA NETTO</t>
  </si>
  <si>
    <t>STAWKA VAT (%)</t>
  </si>
  <si>
    <t>WARTOŚĆ NETTO</t>
  </si>
  <si>
    <t>WARTOŚĆ BRUTTO</t>
  </si>
  <si>
    <t>Producent</t>
  </si>
  <si>
    <t>L.P.</t>
  </si>
  <si>
    <t>Numer katalogowy</t>
  </si>
  <si>
    <t>Razem NETTO:</t>
  </si>
  <si>
    <t>Słownie:</t>
  </si>
  <si>
    <t>Razem BRUTTO:</t>
  </si>
  <si>
    <t>op. = 15 testów</t>
  </si>
  <si>
    <t>op. = 30 testów</t>
  </si>
  <si>
    <t>op. = 5 płytek</t>
  </si>
  <si>
    <t>op. = 10 płytek</t>
  </si>
  <si>
    <t>op. = 2 płytki</t>
  </si>
  <si>
    <t>WARTOŚĆ VAT</t>
  </si>
  <si>
    <t>6 = 4*5</t>
  </si>
  <si>
    <t>8 = 6*7</t>
  </si>
  <si>
    <t>9 = 6 + 8</t>
  </si>
  <si>
    <t>Część III: Zestawy i testy Elisa do diagnostyki chorób zakaźnych zwierząt</t>
  </si>
  <si>
    <t xml:space="preserve">BVDV Ag Test - test w kierunku wykrywania antygenu wirusa BVD-MD. Do wykrywania antygenu wirusa w surowicy, osoczu, krwi pełnej i próbkach tkanek bydła. </t>
  </si>
  <si>
    <t>BVDV p80 Ab Test - test w kierunku BVD-MD. Do wykrywania przeciwciał w surowicy i mleku bydła.</t>
  </si>
  <si>
    <t>CAV Ab Test - test w kierunku zakaźnej anemii kurcząt. Do wykrywania przeciwciał w surowicy kur. ELISA blokująca.</t>
  </si>
  <si>
    <t xml:space="preserve">CSFV Ab Test - test do badań w kierunku klasycznego pomoru świń. Do wykrywania przeciwciał w surowicy i osoczu świń i dzików. </t>
  </si>
  <si>
    <t xml:space="preserve">IBR gB Ab Test - test w kierunku IBR/IPV. Do wykrywania przeciwciał w surowicy, osoczu lub mleku bydła. ELISA pośrednia. </t>
  </si>
  <si>
    <t xml:space="preserve">Leukosis Blocking Ab Test - test w kierunku enzootycznej białaczki bydła. Do wykrywania przeciwciał w pojedynczych i pulowanych (po 10 szt.) próbkach surowicy bydła. ELISA blokująca. </t>
  </si>
  <si>
    <t xml:space="preserve">Leukosis Serum Screening Ab Test - test przesiewowy w kierunku enzootycznej białaczki bydła. Do wykrywania przeciwciał w pojedynczych i pulowanych próbkach surowicy bydła. </t>
  </si>
  <si>
    <t xml:space="preserve">MG/MS Ab Test - test w kierunku Mycoplasma gallisepticum i Mycoplasma synoviae. Do wykrywania przeciwciał w surowicy kur i indyków. ELISA pośrednia. </t>
  </si>
  <si>
    <t xml:space="preserve">MG Ab Test - test w kierunku Mycoplasma gallisepticum. Do wykrywania przeciwciał w surowicy kur i indyków. ELISA pośrednia. </t>
  </si>
  <si>
    <t xml:space="preserve">MM Ab Test - test w kierunku Mycoplasma meleagridis. Do wykrywania przeciwciał w surowicy indyków. ELISA pośrednia. </t>
  </si>
  <si>
    <t xml:space="preserve">MS Ab Test - test w kierunku Mycoplasma synoviae. Do wykrywania przeciwciał w surowicy kur i indyków. ELISA pośrednia. </t>
  </si>
  <si>
    <t xml:space="preserve">NDV Ab Test - test w kierunku rzekomego pomoru drobiu. Do wykrywania przeciwciał w surowicy kur. ELISA bezpośrednia. </t>
  </si>
  <si>
    <t xml:space="preserve">PRV/ADV gE Ab Test - test w kierunku choroby Aujeszkyego. Do wykrywania przeciwciał w surowicy świń. ELISA pośrednia. </t>
  </si>
  <si>
    <t xml:space="preserve">Q Fever Ab Test - test w kierunku gorączki Q. Do wykrywania przeciwciał w surowicy, osoczu i mleku przeżuwaczy. ELISA pośrednia. </t>
  </si>
  <si>
    <t xml:space="preserve">Szybki test przeznaczony do wykrywania antygenu Dirofilaria immitis, Anaplasma phagocytophilum, Borrelia burgdorferii, Ehrlichia canis. </t>
  </si>
  <si>
    <t xml:space="preserve">Szybki test przeznaczony do wykrywania antygenu Giardia w kale psów i kotów z wykorzystaniem pojedynczych testerów zawierających kontrole dodatnie. </t>
  </si>
  <si>
    <t xml:space="preserve">NDV Ab Test - test w kierunku rzekomego pomoru drobiu. Do wykrywania przeciwciał w surowicy indyków. ELISA bezpośrednia. </t>
  </si>
  <si>
    <t xml:space="preserve">PRRS X3 Ab Test - test przesiewowy w kierunku zespołu rozrodczo-oddechowego świń. Do wykrywania przeciwciał w surowicy lub osoczu świń. ELISA pośrednia. </t>
  </si>
  <si>
    <t xml:space="preserve">Rose Bengale Ag - zawiesina Brucella abortus (szczep Weybridge 99) inaktywowana temperaturą i fenolem oraz zabarwiona różem bengalskim. </t>
  </si>
  <si>
    <t>op. = 100 ml</t>
  </si>
  <si>
    <t xml:space="preserve">Szybki test przeznaczony do wykrywania antygenu Canine Parvovirus w kale zwierząt towarzyszących z wykorzystaniem testów zawierających kontrole dodatnie. </t>
  </si>
  <si>
    <t>op. = 5 testów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</si>
</sst>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Book Antiqua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8" fillId="0" borderId="4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4" fillId="3" borderId="2" xfId="2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44" fontId="4" fillId="3" borderId="9" xfId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6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44" fontId="4" fillId="0" borderId="2" xfId="1" applyFont="1" applyFill="1" applyBorder="1" applyAlignment="1" applyProtection="1">
      <alignment horizontal="center" vertical="center" wrapText="1"/>
    </xf>
    <xf numFmtId="44" fontId="3" fillId="0" borderId="2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4" fontId="4" fillId="0" borderId="1" xfId="1" applyFont="1" applyFill="1" applyBorder="1" applyAlignment="1" applyProtection="1">
      <alignment vertical="center" wrapText="1"/>
    </xf>
    <xf numFmtId="0" fontId="4" fillId="0" borderId="8" xfId="0" applyFont="1" applyBorder="1" applyAlignment="1">
      <alignment horizontal="center" vertical="center" wrapText="1"/>
    </xf>
    <xf numFmtId="44" fontId="7" fillId="0" borderId="5" xfId="1" applyFont="1" applyFill="1" applyBorder="1" applyAlignment="1">
      <alignment horizontal="right" vertical="center" wrapText="1"/>
    </xf>
    <xf numFmtId="44" fontId="7" fillId="0" borderId="4" xfId="1" applyFont="1" applyFill="1" applyBorder="1" applyAlignment="1">
      <alignment horizontal="right" vertical="center" wrapText="1"/>
    </xf>
    <xf numFmtId="44" fontId="7" fillId="0" borderId="3" xfId="1" applyFont="1" applyFill="1" applyBorder="1" applyAlignment="1">
      <alignment horizontal="right" vertical="center" wrapText="1"/>
    </xf>
    <xf numFmtId="0" fontId="11" fillId="3" borderId="5" xfId="0" applyFont="1" applyFill="1" applyBorder="1" applyAlignment="1" applyProtection="1">
      <alignment horizontal="left"/>
      <protection locked="0"/>
    </xf>
    <xf numFmtId="0" fontId="11" fillId="3" borderId="4" xfId="0" applyFont="1" applyFill="1" applyBorder="1" applyAlignment="1" applyProtection="1">
      <alignment horizontal="left"/>
      <protection locked="0"/>
    </xf>
    <xf numFmtId="0" fontId="11" fillId="3" borderId="3" xfId="0" applyFont="1" applyFill="1" applyBorder="1" applyAlignment="1" applyProtection="1">
      <alignment horizontal="left"/>
      <protection locked="0"/>
    </xf>
    <xf numFmtId="0" fontId="7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2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4" fontId="7" fillId="0" borderId="6" xfId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view="pageBreakPreview" topLeftCell="A7" zoomScaleNormal="100" zoomScaleSheetLayoutView="100" zoomScalePageLayoutView="115" workbookViewId="0">
      <selection activeCell="B7" sqref="B7"/>
    </sheetView>
  </sheetViews>
  <sheetFormatPr defaultRowHeight="15" x14ac:dyDescent="0.25"/>
  <cols>
    <col min="1" max="1" width="4.5703125" style="1" customWidth="1"/>
    <col min="2" max="2" width="31.7109375" style="1" customWidth="1"/>
    <col min="3" max="3" width="8.7109375" style="1" customWidth="1"/>
    <col min="4" max="4" width="9.140625" style="1"/>
    <col min="5" max="6" width="11.5703125" style="1" customWidth="1"/>
    <col min="7" max="7" width="8.28515625" style="1" customWidth="1"/>
    <col min="8" max="8" width="12.42578125" style="1" customWidth="1"/>
    <col min="9" max="9" width="10.28515625" style="1" bestFit="1" customWidth="1"/>
    <col min="10" max="10" width="16.42578125" style="14" customWidth="1"/>
    <col min="11" max="11" width="15.42578125" style="14" customWidth="1"/>
    <col min="12" max="16384" width="9.140625" style="1"/>
  </cols>
  <sheetData>
    <row r="1" spans="1:14" ht="18.75" x14ac:dyDescent="0.3">
      <c r="A1" s="2"/>
      <c r="B1"/>
      <c r="C1" s="38" t="s">
        <v>0</v>
      </c>
      <c r="D1" s="38"/>
      <c r="E1" s="38"/>
      <c r="F1" s="38"/>
      <c r="G1" s="38"/>
      <c r="H1" s="38"/>
      <c r="I1" s="38"/>
      <c r="J1" s="37"/>
      <c r="K1" s="37"/>
      <c r="L1" s="35"/>
      <c r="M1" s="36"/>
      <c r="N1" s="36"/>
    </row>
    <row r="2" spans="1:14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4" x14ac:dyDescent="0.25">
      <c r="A3" s="41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4" ht="33.75" x14ac:dyDescent="0.25">
      <c r="A4" s="10" t="s">
        <v>9</v>
      </c>
      <c r="B4" s="10" t="s">
        <v>1</v>
      </c>
      <c r="C4" s="10" t="s">
        <v>2</v>
      </c>
      <c r="D4" s="10" t="s">
        <v>3</v>
      </c>
      <c r="E4" s="11" t="s">
        <v>4</v>
      </c>
      <c r="F4" s="11" t="s">
        <v>6</v>
      </c>
      <c r="G4" s="11" t="s">
        <v>5</v>
      </c>
      <c r="H4" s="10" t="s">
        <v>19</v>
      </c>
      <c r="I4" s="10" t="s">
        <v>7</v>
      </c>
      <c r="J4" s="11" t="s">
        <v>8</v>
      </c>
      <c r="K4" s="11" t="s">
        <v>10</v>
      </c>
    </row>
    <row r="5" spans="1:14" ht="13.5" customHeight="1" x14ac:dyDescent="0.25">
      <c r="A5" s="12">
        <v>1</v>
      </c>
      <c r="B5" s="10">
        <v>2</v>
      </c>
      <c r="C5" s="12">
        <v>3</v>
      </c>
      <c r="D5" s="12">
        <v>4</v>
      </c>
      <c r="E5" s="11">
        <v>5</v>
      </c>
      <c r="F5" s="11" t="s">
        <v>20</v>
      </c>
      <c r="G5" s="13">
        <v>7</v>
      </c>
      <c r="H5" s="12" t="s">
        <v>21</v>
      </c>
      <c r="I5" s="12" t="s">
        <v>22</v>
      </c>
      <c r="J5" s="11">
        <v>10</v>
      </c>
      <c r="K5" s="11">
        <v>11</v>
      </c>
    </row>
    <row r="6" spans="1:14" ht="57" customHeight="1" x14ac:dyDescent="0.25">
      <c r="A6" s="6">
        <v>1</v>
      </c>
      <c r="B6" s="9" t="s">
        <v>24</v>
      </c>
      <c r="C6" s="22" t="s">
        <v>16</v>
      </c>
      <c r="D6" s="16">
        <v>1</v>
      </c>
      <c r="E6" s="7"/>
      <c r="F6" s="25">
        <f t="shared" ref="F6:F25" si="0">D6*E6</f>
        <v>0</v>
      </c>
      <c r="G6" s="5"/>
      <c r="H6" s="20">
        <f t="shared" ref="H6:H25" si="1">F6*G6%</f>
        <v>0</v>
      </c>
      <c r="I6" s="21">
        <f t="shared" ref="I6:I25" si="2">F6+H6</f>
        <v>0</v>
      </c>
      <c r="J6" s="24"/>
      <c r="K6" s="24"/>
    </row>
    <row r="7" spans="1:14" ht="41.25" customHeight="1" x14ac:dyDescent="0.25">
      <c r="A7" s="19">
        <v>2</v>
      </c>
      <c r="B7" s="15" t="s">
        <v>25</v>
      </c>
      <c r="C7" s="22" t="s">
        <v>16</v>
      </c>
      <c r="D7" s="8">
        <v>1</v>
      </c>
      <c r="E7" s="7"/>
      <c r="F7" s="25">
        <f t="shared" si="0"/>
        <v>0</v>
      </c>
      <c r="G7" s="5"/>
      <c r="H7" s="20">
        <f t="shared" si="1"/>
        <v>0</v>
      </c>
      <c r="I7" s="21">
        <f t="shared" si="2"/>
        <v>0</v>
      </c>
      <c r="J7" s="24"/>
      <c r="K7" s="24"/>
    </row>
    <row r="8" spans="1:14" ht="39.75" customHeight="1" x14ac:dyDescent="0.25">
      <c r="A8" s="6">
        <v>3</v>
      </c>
      <c r="B8" s="15" t="s">
        <v>26</v>
      </c>
      <c r="C8" s="22" t="s">
        <v>16</v>
      </c>
      <c r="D8" s="8">
        <v>1</v>
      </c>
      <c r="E8" s="7"/>
      <c r="F8" s="25">
        <f t="shared" si="0"/>
        <v>0</v>
      </c>
      <c r="G8" s="5"/>
      <c r="H8" s="20">
        <f t="shared" si="1"/>
        <v>0</v>
      </c>
      <c r="I8" s="21">
        <f t="shared" si="2"/>
        <v>0</v>
      </c>
      <c r="J8" s="24"/>
      <c r="K8" s="24"/>
    </row>
    <row r="9" spans="1:14" ht="55.5" customHeight="1" x14ac:dyDescent="0.25">
      <c r="A9" s="19">
        <v>4</v>
      </c>
      <c r="B9" s="15" t="s">
        <v>27</v>
      </c>
      <c r="C9" s="22" t="s">
        <v>16</v>
      </c>
      <c r="D9" s="8">
        <v>1</v>
      </c>
      <c r="E9" s="7"/>
      <c r="F9" s="25">
        <f t="shared" si="0"/>
        <v>0</v>
      </c>
      <c r="G9" s="5"/>
      <c r="H9" s="20">
        <f t="shared" si="1"/>
        <v>0</v>
      </c>
      <c r="I9" s="21">
        <f t="shared" si="2"/>
        <v>0</v>
      </c>
      <c r="J9" s="24"/>
      <c r="K9" s="24"/>
    </row>
    <row r="10" spans="1:14" ht="42.75" customHeight="1" x14ac:dyDescent="0.25">
      <c r="A10" s="19">
        <v>5</v>
      </c>
      <c r="B10" s="15" t="s">
        <v>28</v>
      </c>
      <c r="C10" s="22" t="s">
        <v>16</v>
      </c>
      <c r="D10" s="8">
        <v>1</v>
      </c>
      <c r="E10" s="7"/>
      <c r="F10" s="25">
        <f t="shared" si="0"/>
        <v>0</v>
      </c>
      <c r="G10" s="5"/>
      <c r="H10" s="20">
        <f t="shared" si="1"/>
        <v>0</v>
      </c>
      <c r="I10" s="21">
        <f t="shared" si="2"/>
        <v>0</v>
      </c>
      <c r="J10" s="24"/>
      <c r="K10" s="24"/>
    </row>
    <row r="11" spans="1:14" ht="56.25" x14ac:dyDescent="0.25">
      <c r="A11" s="6">
        <v>6</v>
      </c>
      <c r="B11" s="9" t="s">
        <v>29</v>
      </c>
      <c r="C11" s="22" t="s">
        <v>17</v>
      </c>
      <c r="D11" s="16">
        <v>1</v>
      </c>
      <c r="E11" s="7"/>
      <c r="F11" s="25">
        <f t="shared" si="0"/>
        <v>0</v>
      </c>
      <c r="G11" s="5"/>
      <c r="H11" s="20">
        <f t="shared" si="1"/>
        <v>0</v>
      </c>
      <c r="I11" s="21">
        <f t="shared" si="2"/>
        <v>0</v>
      </c>
      <c r="J11" s="24"/>
      <c r="K11" s="24"/>
    </row>
    <row r="12" spans="1:14" ht="64.5" customHeight="1" x14ac:dyDescent="0.25">
      <c r="A12" s="19">
        <v>7</v>
      </c>
      <c r="B12" s="9" t="s">
        <v>30</v>
      </c>
      <c r="C12" s="22" t="s">
        <v>16</v>
      </c>
      <c r="D12" s="16">
        <v>3</v>
      </c>
      <c r="E12" s="7"/>
      <c r="F12" s="25">
        <f t="shared" si="0"/>
        <v>0</v>
      </c>
      <c r="G12" s="5"/>
      <c r="H12" s="20">
        <f t="shared" si="1"/>
        <v>0</v>
      </c>
      <c r="I12" s="21">
        <f t="shared" si="2"/>
        <v>0</v>
      </c>
      <c r="J12" s="24"/>
      <c r="K12" s="24"/>
    </row>
    <row r="13" spans="1:14" ht="42" customHeight="1" x14ac:dyDescent="0.25">
      <c r="A13" s="6">
        <v>8</v>
      </c>
      <c r="B13" s="9" t="s">
        <v>32</v>
      </c>
      <c r="C13" s="22" t="s">
        <v>16</v>
      </c>
      <c r="D13" s="16">
        <v>1</v>
      </c>
      <c r="E13" s="7"/>
      <c r="F13" s="25">
        <f t="shared" si="0"/>
        <v>0</v>
      </c>
      <c r="G13" s="5"/>
      <c r="H13" s="20">
        <f t="shared" si="1"/>
        <v>0</v>
      </c>
      <c r="I13" s="21">
        <f t="shared" si="2"/>
        <v>0</v>
      </c>
      <c r="J13" s="24"/>
      <c r="K13" s="24"/>
    </row>
    <row r="14" spans="1:14" ht="54" customHeight="1" x14ac:dyDescent="0.25">
      <c r="A14" s="19">
        <v>9</v>
      </c>
      <c r="B14" s="9" t="s">
        <v>31</v>
      </c>
      <c r="C14" s="22" t="s">
        <v>16</v>
      </c>
      <c r="D14" s="16">
        <v>1</v>
      </c>
      <c r="E14" s="7"/>
      <c r="F14" s="25">
        <f t="shared" si="0"/>
        <v>0</v>
      </c>
      <c r="G14" s="5"/>
      <c r="H14" s="20">
        <f t="shared" si="1"/>
        <v>0</v>
      </c>
      <c r="I14" s="21">
        <f t="shared" si="2"/>
        <v>0</v>
      </c>
      <c r="J14" s="24"/>
      <c r="K14" s="24"/>
    </row>
    <row r="15" spans="1:14" ht="38.25" customHeight="1" x14ac:dyDescent="0.25">
      <c r="A15" s="6">
        <v>10</v>
      </c>
      <c r="B15" s="9" t="s">
        <v>33</v>
      </c>
      <c r="C15" s="22" t="s">
        <v>16</v>
      </c>
      <c r="D15" s="16">
        <v>1</v>
      </c>
      <c r="E15" s="7"/>
      <c r="F15" s="25">
        <f t="shared" si="0"/>
        <v>0</v>
      </c>
      <c r="G15" s="5"/>
      <c r="H15" s="20">
        <f t="shared" si="1"/>
        <v>0</v>
      </c>
      <c r="I15" s="21">
        <f t="shared" si="2"/>
        <v>0</v>
      </c>
      <c r="J15" s="24"/>
      <c r="K15" s="24"/>
    </row>
    <row r="16" spans="1:14" ht="42.75" customHeight="1" x14ac:dyDescent="0.25">
      <c r="A16" s="19">
        <v>11</v>
      </c>
      <c r="B16" s="9" t="s">
        <v>34</v>
      </c>
      <c r="C16" s="22" t="s">
        <v>16</v>
      </c>
      <c r="D16" s="16">
        <v>1</v>
      </c>
      <c r="E16" s="7"/>
      <c r="F16" s="25">
        <f t="shared" si="0"/>
        <v>0</v>
      </c>
      <c r="G16" s="5"/>
      <c r="H16" s="20">
        <f t="shared" si="1"/>
        <v>0</v>
      </c>
      <c r="I16" s="21">
        <f t="shared" si="2"/>
        <v>0</v>
      </c>
      <c r="J16" s="24"/>
      <c r="K16" s="24"/>
    </row>
    <row r="17" spans="1:11" ht="38.25" customHeight="1" x14ac:dyDescent="0.25">
      <c r="A17" s="6">
        <v>12</v>
      </c>
      <c r="B17" s="9" t="s">
        <v>35</v>
      </c>
      <c r="C17" s="22" t="s">
        <v>16</v>
      </c>
      <c r="D17" s="16">
        <v>1</v>
      </c>
      <c r="E17" s="7"/>
      <c r="F17" s="25">
        <f t="shared" si="0"/>
        <v>0</v>
      </c>
      <c r="G17" s="5"/>
      <c r="H17" s="20">
        <f t="shared" si="1"/>
        <v>0</v>
      </c>
      <c r="I17" s="21">
        <f t="shared" si="2"/>
        <v>0</v>
      </c>
      <c r="J17" s="24"/>
      <c r="K17" s="24"/>
    </row>
    <row r="18" spans="1:11" ht="38.25" customHeight="1" x14ac:dyDescent="0.25">
      <c r="A18" s="19">
        <v>13</v>
      </c>
      <c r="B18" s="9" t="s">
        <v>40</v>
      </c>
      <c r="C18" s="22" t="s">
        <v>16</v>
      </c>
      <c r="D18" s="16">
        <v>1</v>
      </c>
      <c r="E18" s="7"/>
      <c r="F18" s="25">
        <f t="shared" si="0"/>
        <v>0</v>
      </c>
      <c r="G18" s="5"/>
      <c r="H18" s="20">
        <f t="shared" si="1"/>
        <v>0</v>
      </c>
      <c r="I18" s="21">
        <f t="shared" si="2"/>
        <v>0</v>
      </c>
      <c r="J18" s="24"/>
      <c r="K18" s="24"/>
    </row>
    <row r="19" spans="1:11" ht="50.25" customHeight="1" x14ac:dyDescent="0.25">
      <c r="A19" s="26">
        <v>14</v>
      </c>
      <c r="B19" s="9" t="s">
        <v>41</v>
      </c>
      <c r="C19" s="22" t="s">
        <v>16</v>
      </c>
      <c r="D19" s="16">
        <v>1</v>
      </c>
      <c r="E19" s="7"/>
      <c r="F19" s="25">
        <f t="shared" si="0"/>
        <v>0</v>
      </c>
      <c r="G19" s="5"/>
      <c r="H19" s="20">
        <f t="shared" si="1"/>
        <v>0</v>
      </c>
      <c r="I19" s="21">
        <f t="shared" si="2"/>
        <v>0</v>
      </c>
      <c r="J19" s="24"/>
      <c r="K19" s="24"/>
    </row>
    <row r="20" spans="1:11" ht="50.25" customHeight="1" x14ac:dyDescent="0.25">
      <c r="A20" s="6">
        <v>15</v>
      </c>
      <c r="B20" s="9" t="s">
        <v>36</v>
      </c>
      <c r="C20" s="22" t="s">
        <v>16</v>
      </c>
      <c r="D20" s="16">
        <v>1</v>
      </c>
      <c r="E20" s="7"/>
      <c r="F20" s="25">
        <f t="shared" si="0"/>
        <v>0</v>
      </c>
      <c r="G20" s="5"/>
      <c r="H20" s="20">
        <f t="shared" si="1"/>
        <v>0</v>
      </c>
      <c r="I20" s="21">
        <f t="shared" si="2"/>
        <v>0</v>
      </c>
      <c r="J20" s="24"/>
      <c r="K20" s="24"/>
    </row>
    <row r="21" spans="1:11" ht="51.75" customHeight="1" x14ac:dyDescent="0.25">
      <c r="A21" s="19">
        <v>16</v>
      </c>
      <c r="B21" s="9" t="s">
        <v>37</v>
      </c>
      <c r="C21" s="22" t="s">
        <v>18</v>
      </c>
      <c r="D21" s="16">
        <v>1</v>
      </c>
      <c r="E21" s="7"/>
      <c r="F21" s="25">
        <f t="shared" si="0"/>
        <v>0</v>
      </c>
      <c r="G21" s="5"/>
      <c r="H21" s="20">
        <f t="shared" si="1"/>
        <v>0</v>
      </c>
      <c r="I21" s="21">
        <f t="shared" si="2"/>
        <v>0</v>
      </c>
      <c r="J21" s="24"/>
      <c r="K21" s="24"/>
    </row>
    <row r="22" spans="1:11" ht="51.75" customHeight="1" x14ac:dyDescent="0.25">
      <c r="A22" s="26">
        <v>17</v>
      </c>
      <c r="B22" s="9" t="s">
        <v>42</v>
      </c>
      <c r="C22" s="22" t="s">
        <v>43</v>
      </c>
      <c r="D22" s="16">
        <v>2</v>
      </c>
      <c r="E22" s="7"/>
      <c r="F22" s="25">
        <f t="shared" si="0"/>
        <v>0</v>
      </c>
      <c r="G22" s="5"/>
      <c r="H22" s="20">
        <f t="shared" si="1"/>
        <v>0</v>
      </c>
      <c r="I22" s="21">
        <f t="shared" si="2"/>
        <v>0</v>
      </c>
      <c r="J22" s="24"/>
      <c r="K22" s="24"/>
    </row>
    <row r="23" spans="1:11" ht="54" customHeight="1" x14ac:dyDescent="0.25">
      <c r="A23" s="6">
        <v>18</v>
      </c>
      <c r="B23" s="9" t="s">
        <v>38</v>
      </c>
      <c r="C23" s="22" t="s">
        <v>15</v>
      </c>
      <c r="D23" s="16">
        <v>3</v>
      </c>
      <c r="E23" s="7"/>
      <c r="F23" s="25">
        <f t="shared" si="0"/>
        <v>0</v>
      </c>
      <c r="G23" s="5"/>
      <c r="H23" s="20">
        <f t="shared" si="1"/>
        <v>0</v>
      </c>
      <c r="I23" s="21">
        <f t="shared" si="2"/>
        <v>0</v>
      </c>
      <c r="J23" s="24"/>
      <c r="K23" s="24"/>
    </row>
    <row r="24" spans="1:11" ht="55.5" customHeight="1" x14ac:dyDescent="0.25">
      <c r="A24" s="19">
        <v>19</v>
      </c>
      <c r="B24" s="9" t="s">
        <v>39</v>
      </c>
      <c r="C24" s="22" t="s">
        <v>14</v>
      </c>
      <c r="D24" s="16">
        <v>5</v>
      </c>
      <c r="E24" s="7"/>
      <c r="F24" s="25">
        <f t="shared" si="0"/>
        <v>0</v>
      </c>
      <c r="G24" s="5"/>
      <c r="H24" s="20">
        <f t="shared" si="1"/>
        <v>0</v>
      </c>
      <c r="I24" s="21">
        <f t="shared" si="2"/>
        <v>0</v>
      </c>
      <c r="J24" s="24"/>
      <c r="K24" s="24"/>
    </row>
    <row r="25" spans="1:11" ht="56.25" customHeight="1" thickBot="1" x14ac:dyDescent="0.3">
      <c r="A25" s="6">
        <v>20</v>
      </c>
      <c r="B25" s="9" t="s">
        <v>44</v>
      </c>
      <c r="C25" s="22" t="s">
        <v>45</v>
      </c>
      <c r="D25" s="16">
        <v>3</v>
      </c>
      <c r="E25" s="7"/>
      <c r="F25" s="25">
        <f t="shared" si="0"/>
        <v>0</v>
      </c>
      <c r="G25" s="5"/>
      <c r="H25" s="20">
        <f t="shared" si="1"/>
        <v>0</v>
      </c>
      <c r="I25" s="21">
        <f t="shared" si="2"/>
        <v>0</v>
      </c>
      <c r="J25" s="24"/>
      <c r="K25" s="24"/>
    </row>
    <row r="26" spans="1:11" ht="16.5" thickBot="1" x14ac:dyDescent="0.3">
      <c r="A26" s="33" t="s">
        <v>11</v>
      </c>
      <c r="B26" s="34"/>
      <c r="C26" s="27">
        <f>SUM(F6:F25)</f>
        <v>0</v>
      </c>
      <c r="D26" s="28"/>
      <c r="E26" s="28"/>
      <c r="F26" s="40"/>
      <c r="G26" s="29"/>
      <c r="H26" s="3" t="s">
        <v>12</v>
      </c>
      <c r="I26" s="30"/>
      <c r="J26" s="31"/>
      <c r="K26" s="32"/>
    </row>
    <row r="27" spans="1:11" ht="16.5" thickBot="1" x14ac:dyDescent="0.3">
      <c r="A27" s="33" t="s">
        <v>13</v>
      </c>
      <c r="B27" s="34"/>
      <c r="C27" s="27">
        <f>SUM(I6:I25)</f>
        <v>0</v>
      </c>
      <c r="D27" s="28"/>
      <c r="E27" s="28"/>
      <c r="F27" s="28"/>
      <c r="G27" s="29"/>
      <c r="H27" s="4" t="s">
        <v>12</v>
      </c>
      <c r="I27" s="30"/>
      <c r="J27" s="31"/>
      <c r="K27" s="32"/>
    </row>
    <row r="29" spans="1:11" x14ac:dyDescent="0.25">
      <c r="A29" s="17"/>
      <c r="B29" s="23"/>
      <c r="C29"/>
      <c r="D29"/>
      <c r="E29"/>
      <c r="F29"/>
      <c r="G29"/>
      <c r="H29"/>
      <c r="I29"/>
      <c r="J29" s="18"/>
      <c r="K29" s="18"/>
    </row>
  </sheetData>
  <sheetProtection formatColumns="0" selectLockedCells="1"/>
  <customSheetViews>
    <customSheetView guid="{552C49DA-F3C2-4640-931C-FD1BFA3FA952}" showPageBreaks="1">
      <selection sqref="A1:B1"/>
      <pageMargins left="0.51181102362204722" right="0.31496062992125984" top="0.19685039370078741" bottom="0.74803149606299213" header="0.11811023622047245" footer="0.31496062992125984"/>
      <pageSetup paperSize="9" orientation="landscape" horizontalDpi="4294967294" verticalDpi="0" r:id="rId1"/>
      <headerFooter scaleWithDoc="0" alignWithMargins="0">
        <oddHeader xml:space="preserve">&amp;L              </oddHeader>
      </headerFooter>
    </customSheetView>
  </customSheetViews>
  <mergeCells count="11">
    <mergeCell ref="C27:G27"/>
    <mergeCell ref="I27:K27"/>
    <mergeCell ref="A27:B27"/>
    <mergeCell ref="L1:N1"/>
    <mergeCell ref="J1:K1"/>
    <mergeCell ref="C1:I1"/>
    <mergeCell ref="A2:K2"/>
    <mergeCell ref="C26:G26"/>
    <mergeCell ref="I26:K26"/>
    <mergeCell ref="A26:B26"/>
    <mergeCell ref="A3:K3"/>
  </mergeCells>
  <pageMargins left="0.25" right="0.25" top="0.75" bottom="0.75" header="0.3" footer="0.3"/>
  <pageSetup paperSize="9" orientation="landscape" horizontalDpi="4294967294" verticalDpi="0" r:id="rId2"/>
  <headerFooter scaleWithDoc="0" alignWithMargins="0">
    <oddHeader>&amp;L&amp;K000000Sprawa nr WIW-a-z.272.9.2026&amp;C
&amp;RZałącznik  3c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552C49DA-F3C2-4640-931C-FD1BFA3FA952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Dariusz Domaradzki</cp:lastModifiedBy>
  <cp:lastPrinted>2019-05-09T12:35:43Z</cp:lastPrinted>
  <dcterms:created xsi:type="dcterms:W3CDTF">2016-06-08T11:09:27Z</dcterms:created>
  <dcterms:modified xsi:type="dcterms:W3CDTF">2026-07-20T06:55:14Z</dcterms:modified>
</cp:coreProperties>
</file>