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212" windowHeight="8760"/>
  </bookViews>
  <sheets>
    <sheet name="art. spożywcze " sheetId="8" r:id="rId1"/>
  </sheets>
  <definedNames>
    <definedName name="_xlnm.Print_Area" localSheetId="0">'art. spożywcze '!$A$1:$H$152</definedName>
  </definedNames>
  <calcPr calcId="162913"/>
</workbook>
</file>

<file path=xl/calcChain.xml><?xml version="1.0" encoding="utf-8"?>
<calcChain xmlns="http://schemas.openxmlformats.org/spreadsheetml/2006/main">
  <c r="H111" i="8" l="1"/>
  <c r="I111" i="8" s="1"/>
  <c r="J111" i="8" s="1"/>
  <c r="I110" i="8"/>
  <c r="J110" i="8" s="1"/>
  <c r="H110" i="8"/>
  <c r="H96" i="8"/>
  <c r="I96" i="8" s="1"/>
  <c r="J96" i="8" s="1"/>
  <c r="I97" i="8"/>
  <c r="J97" i="8" s="1"/>
  <c r="H97" i="8"/>
  <c r="H98" i="8" l="1"/>
  <c r="I98" i="8" s="1"/>
  <c r="J98" i="8" s="1"/>
  <c r="I30" i="8"/>
  <c r="J30" i="8"/>
  <c r="H30" i="8"/>
  <c r="H123" i="8"/>
  <c r="I123" i="8" s="1"/>
  <c r="H124" i="8"/>
  <c r="I124" i="8" s="1"/>
  <c r="J124" i="8" s="1"/>
  <c r="J123" i="8" l="1"/>
  <c r="H76" i="8"/>
  <c r="I76" i="8" s="1"/>
  <c r="J76" i="8" s="1"/>
  <c r="H106" i="8" l="1"/>
  <c r="I106" i="8" s="1"/>
  <c r="H152" i="8"/>
  <c r="I152" i="8" s="1"/>
  <c r="J152" i="8" s="1"/>
  <c r="H151" i="8"/>
  <c r="I151" i="8" s="1"/>
  <c r="H150" i="8"/>
  <c r="I150" i="8" s="1"/>
  <c r="H149" i="8"/>
  <c r="I149" i="8" s="1"/>
  <c r="J149" i="8" s="1"/>
  <c r="H148" i="8"/>
  <c r="I148" i="8" s="1"/>
  <c r="J148" i="8" s="1"/>
  <c r="H147" i="8"/>
  <c r="I147" i="8" s="1"/>
  <c r="H146" i="8"/>
  <c r="H145" i="8"/>
  <c r="I145" i="8" s="1"/>
  <c r="J145" i="8" s="1"/>
  <c r="H144" i="8"/>
  <c r="I144" i="8" s="1"/>
  <c r="J144" i="8" s="1"/>
  <c r="H143" i="8"/>
  <c r="I143" i="8" s="1"/>
  <c r="H142" i="8"/>
  <c r="H141" i="8"/>
  <c r="I141" i="8" s="1"/>
  <c r="J141" i="8" s="1"/>
  <c r="H140" i="8"/>
  <c r="I140" i="8" s="1"/>
  <c r="J140" i="8" s="1"/>
  <c r="H139" i="8"/>
  <c r="I139" i="8" s="1"/>
  <c r="H138" i="8"/>
  <c r="H137" i="8"/>
  <c r="I137" i="8" s="1"/>
  <c r="J137" i="8" s="1"/>
  <c r="H136" i="8"/>
  <c r="I136" i="8" s="1"/>
  <c r="J136" i="8" s="1"/>
  <c r="H135" i="8"/>
  <c r="I135" i="8" s="1"/>
  <c r="H134" i="8"/>
  <c r="I134" i="8" s="1"/>
  <c r="H133" i="8"/>
  <c r="I133" i="8" s="1"/>
  <c r="J133" i="8" s="1"/>
  <c r="H132" i="8"/>
  <c r="I132" i="8" s="1"/>
  <c r="J132" i="8" s="1"/>
  <c r="H131" i="8"/>
  <c r="I131" i="8" s="1"/>
  <c r="H130" i="8"/>
  <c r="H129" i="8"/>
  <c r="I129" i="8" s="1"/>
  <c r="J129" i="8" s="1"/>
  <c r="H128" i="8"/>
  <c r="I128" i="8" s="1"/>
  <c r="J128" i="8" s="1"/>
  <c r="H127" i="8"/>
  <c r="I127" i="8" s="1"/>
  <c r="H126" i="8"/>
  <c r="H125" i="8"/>
  <c r="I125" i="8" s="1"/>
  <c r="J125" i="8" s="1"/>
  <c r="H122" i="8"/>
  <c r="I122" i="8" s="1"/>
  <c r="H121" i="8"/>
  <c r="H120" i="8"/>
  <c r="I120" i="8" s="1"/>
  <c r="J120" i="8" s="1"/>
  <c r="H119" i="8"/>
  <c r="I119" i="8" s="1"/>
  <c r="J119" i="8" s="1"/>
  <c r="H118" i="8"/>
  <c r="I118" i="8" s="1"/>
  <c r="H117" i="8"/>
  <c r="I117" i="8" s="1"/>
  <c r="H116" i="8"/>
  <c r="I116" i="8" s="1"/>
  <c r="J116" i="8" s="1"/>
  <c r="H115" i="8"/>
  <c r="I115" i="8" s="1"/>
  <c r="J115" i="8" s="1"/>
  <c r="H114" i="8"/>
  <c r="I114" i="8" s="1"/>
  <c r="H113" i="8"/>
  <c r="H112" i="8"/>
  <c r="I112" i="8" s="1"/>
  <c r="J112" i="8" s="1"/>
  <c r="H109" i="8"/>
  <c r="I109" i="8" s="1"/>
  <c r="J109" i="8" s="1"/>
  <c r="H108" i="8"/>
  <c r="I108" i="8" s="1"/>
  <c r="H107" i="8"/>
  <c r="I107" i="8" s="1"/>
  <c r="H105" i="8"/>
  <c r="I105" i="8" s="1"/>
  <c r="J105" i="8" s="1"/>
  <c r="H104" i="8"/>
  <c r="I104" i="8" s="1"/>
  <c r="J104" i="8" s="1"/>
  <c r="H103" i="8"/>
  <c r="I103" i="8" s="1"/>
  <c r="H102" i="8"/>
  <c r="H101" i="8"/>
  <c r="I101" i="8" s="1"/>
  <c r="J101" i="8" s="1"/>
  <c r="H100" i="8"/>
  <c r="I100" i="8" s="1"/>
  <c r="J100" i="8" s="1"/>
  <c r="H99" i="8"/>
  <c r="I99" i="8" s="1"/>
  <c r="H95" i="8"/>
  <c r="I95" i="8" s="1"/>
  <c r="H94" i="8"/>
  <c r="I94" i="8" s="1"/>
  <c r="J94" i="8" s="1"/>
  <c r="H93" i="8"/>
  <c r="I93" i="8" s="1"/>
  <c r="J93" i="8" s="1"/>
  <c r="H92" i="8"/>
  <c r="I92" i="8" s="1"/>
  <c r="H91" i="8"/>
  <c r="H90" i="8"/>
  <c r="I90" i="8" s="1"/>
  <c r="J90" i="8" s="1"/>
  <c r="H89" i="8"/>
  <c r="I89" i="8" s="1"/>
  <c r="J89" i="8" s="1"/>
  <c r="H88" i="8"/>
  <c r="I88" i="8" s="1"/>
  <c r="H87" i="8"/>
  <c r="I87" i="8" s="1"/>
  <c r="H86" i="8"/>
  <c r="I86" i="8" s="1"/>
  <c r="J86" i="8" s="1"/>
  <c r="H85" i="8"/>
  <c r="I85" i="8" s="1"/>
  <c r="J85" i="8" s="1"/>
  <c r="H84" i="8"/>
  <c r="I84" i="8" s="1"/>
  <c r="H83" i="8"/>
  <c r="H82" i="8"/>
  <c r="I82" i="8" s="1"/>
  <c r="J82" i="8" s="1"/>
  <c r="H81" i="8"/>
  <c r="I81" i="8" s="1"/>
  <c r="J81" i="8" s="1"/>
  <c r="H80" i="8"/>
  <c r="I80" i="8" s="1"/>
  <c r="H79" i="8"/>
  <c r="I79" i="8" s="1"/>
  <c r="H78" i="8"/>
  <c r="I78" i="8" s="1"/>
  <c r="J78" i="8" s="1"/>
  <c r="H77" i="8"/>
  <c r="I77" i="8" s="1"/>
  <c r="J77" i="8" s="1"/>
  <c r="H75" i="8"/>
  <c r="I75" i="8" s="1"/>
  <c r="H74" i="8"/>
  <c r="H73" i="8"/>
  <c r="I73" i="8" s="1"/>
  <c r="J73" i="8" s="1"/>
  <c r="H72" i="8"/>
  <c r="I72" i="8" s="1"/>
  <c r="J72" i="8" s="1"/>
  <c r="H71" i="8"/>
  <c r="H70" i="8"/>
  <c r="I70" i="8" s="1"/>
  <c r="H69" i="8"/>
  <c r="I69" i="8" s="1"/>
  <c r="H68" i="8"/>
  <c r="I68" i="8" s="1"/>
  <c r="J68" i="8" s="1"/>
  <c r="H67" i="8"/>
  <c r="H66" i="8"/>
  <c r="I66" i="8" s="1"/>
  <c r="H65" i="8"/>
  <c r="I65" i="8" s="1"/>
  <c r="H64" i="8"/>
  <c r="H63" i="8"/>
  <c r="I63" i="8" s="1"/>
  <c r="J63" i="8" s="1"/>
  <c r="H62" i="8"/>
  <c r="I62" i="8" s="1"/>
  <c r="H61" i="8"/>
  <c r="I61" i="8" s="1"/>
  <c r="H60" i="8"/>
  <c r="I60" i="8" s="1"/>
  <c r="J60" i="8" s="1"/>
  <c r="H59" i="8"/>
  <c r="H58" i="8"/>
  <c r="I58" i="8" s="1"/>
  <c r="H57" i="8"/>
  <c r="I57" i="8" s="1"/>
  <c r="H56" i="8"/>
  <c r="I56" i="8" s="1"/>
  <c r="J56" i="8" s="1"/>
  <c r="H55" i="8"/>
  <c r="H54" i="8"/>
  <c r="H53" i="8"/>
  <c r="I53" i="8" s="1"/>
  <c r="H52" i="8"/>
  <c r="I52" i="8" s="1"/>
  <c r="J52" i="8" s="1"/>
  <c r="H51" i="8"/>
  <c r="I51" i="8" s="1"/>
  <c r="H50" i="8"/>
  <c r="I50" i="8" s="1"/>
  <c r="H49" i="8"/>
  <c r="I49" i="8" s="1"/>
  <c r="H48" i="8"/>
  <c r="H47" i="8"/>
  <c r="H46" i="8"/>
  <c r="H45" i="8"/>
  <c r="I45" i="8" s="1"/>
  <c r="H44" i="8"/>
  <c r="I44" i="8" s="1"/>
  <c r="J44" i="8" s="1"/>
  <c r="H43" i="8"/>
  <c r="I43" i="8" s="1"/>
  <c r="H42" i="8"/>
  <c r="H41" i="8"/>
  <c r="I41" i="8" s="1"/>
  <c r="H40" i="8"/>
  <c r="I40" i="8" s="1"/>
  <c r="J40" i="8" s="1"/>
  <c r="H39" i="8"/>
  <c r="I39" i="8" s="1"/>
  <c r="J39" i="8" s="1"/>
  <c r="H38" i="8"/>
  <c r="I38" i="8" s="1"/>
  <c r="H37" i="8"/>
  <c r="I37" i="8" s="1"/>
  <c r="H36" i="8"/>
  <c r="I36" i="8" s="1"/>
  <c r="J36" i="8" s="1"/>
  <c r="H35" i="8"/>
  <c r="H34" i="8"/>
  <c r="H33" i="8"/>
  <c r="I33" i="8" s="1"/>
  <c r="H32" i="8"/>
  <c r="I32" i="8" s="1"/>
  <c r="J32" i="8" s="1"/>
  <c r="H31" i="8"/>
  <c r="I31" i="8" s="1"/>
  <c r="J31" i="8" s="1"/>
  <c r="H29" i="8"/>
  <c r="I29" i="8" s="1"/>
  <c r="H28" i="8"/>
  <c r="I28" i="8" s="1"/>
  <c r="H27" i="8"/>
  <c r="I27" i="8" s="1"/>
  <c r="J27" i="8" s="1"/>
  <c r="H26" i="8"/>
  <c r="H25" i="8"/>
  <c r="H24" i="8"/>
  <c r="I24" i="8" s="1"/>
  <c r="H23" i="8"/>
  <c r="I23" i="8" s="1"/>
  <c r="J23" i="8" s="1"/>
  <c r="H22" i="8"/>
  <c r="I22" i="8" s="1"/>
  <c r="J22" i="8" s="1"/>
  <c r="H21" i="8"/>
  <c r="H20" i="8"/>
  <c r="I20" i="8" s="1"/>
  <c r="H19" i="8"/>
  <c r="I19" i="8" s="1"/>
  <c r="J19" i="8" s="1"/>
  <c r="H18" i="8"/>
  <c r="I18" i="8" s="1"/>
  <c r="H17" i="8"/>
  <c r="H16" i="8"/>
  <c r="I16" i="8" s="1"/>
  <c r="H15" i="8"/>
  <c r="I15" i="8" s="1"/>
  <c r="J15" i="8" s="1"/>
  <c r="H14" i="8"/>
  <c r="I14" i="8" s="1"/>
  <c r="J14" i="8" s="1"/>
  <c r="H13" i="8"/>
  <c r="H12" i="8"/>
  <c r="I12" i="8" s="1"/>
  <c r="H11" i="8"/>
  <c r="I11" i="8" s="1"/>
  <c r="J11" i="8" s="1"/>
  <c r="H10" i="8"/>
  <c r="H9" i="8"/>
  <c r="J61" i="8" l="1"/>
  <c r="I55" i="8"/>
  <c r="J55" i="8" s="1"/>
  <c r="I9" i="8"/>
  <c r="J9" i="8" s="1"/>
  <c r="H153" i="8"/>
  <c r="J106" i="8"/>
  <c r="J150" i="8"/>
  <c r="I146" i="8"/>
  <c r="J146" i="8" s="1"/>
  <c r="I142" i="8"/>
  <c r="J142" i="8" s="1"/>
  <c r="I138" i="8"/>
  <c r="J138" i="8" s="1"/>
  <c r="J134" i="8"/>
  <c r="I130" i="8"/>
  <c r="J130" i="8" s="1"/>
  <c r="I126" i="8"/>
  <c r="J126" i="8" s="1"/>
  <c r="I121" i="8"/>
  <c r="J121" i="8" s="1"/>
  <c r="J117" i="8"/>
  <c r="I113" i="8"/>
  <c r="J113" i="8" s="1"/>
  <c r="J107" i="8"/>
  <c r="I102" i="8"/>
  <c r="J102" i="8" s="1"/>
  <c r="J95" i="8"/>
  <c r="I91" i="8"/>
  <c r="J91" i="8" s="1"/>
  <c r="J87" i="8"/>
  <c r="I83" i="8"/>
  <c r="J83" i="8" s="1"/>
  <c r="J79" i="8"/>
  <c r="I74" i="8"/>
  <c r="J74" i="8" s="1"/>
  <c r="I64" i="8"/>
  <c r="J64" i="8" s="1"/>
  <c r="J53" i="8"/>
  <c r="I48" i="8"/>
  <c r="J48" i="8" s="1"/>
  <c r="I47" i="8"/>
  <c r="J47" i="8" s="1"/>
  <c r="J45" i="8"/>
  <c r="I10" i="8"/>
  <c r="J10" i="8" s="1"/>
  <c r="I13" i="8"/>
  <c r="J13" i="8" s="1"/>
  <c r="I26" i="8"/>
  <c r="J26" i="8" s="1"/>
  <c r="I35" i="8"/>
  <c r="J35" i="8" s="1"/>
  <c r="J41" i="8"/>
  <c r="I46" i="8"/>
  <c r="J46" i="8" s="1"/>
  <c r="J49" i="8"/>
  <c r="J57" i="8"/>
  <c r="I59" i="8"/>
  <c r="J59" i="8" s="1"/>
  <c r="J65" i="8"/>
  <c r="I67" i="8"/>
  <c r="J67" i="8" s="1"/>
  <c r="I71" i="8"/>
  <c r="J71" i="8" s="1"/>
  <c r="J18" i="8"/>
  <c r="J43" i="8"/>
  <c r="J50" i="8"/>
  <c r="J51" i="8"/>
  <c r="J58" i="8"/>
  <c r="J66" i="8"/>
  <c r="J69" i="8"/>
  <c r="J29" i="8"/>
  <c r="J38" i="8"/>
  <c r="J62" i="8"/>
  <c r="J16" i="8"/>
  <c r="I21" i="8"/>
  <c r="J21" i="8" s="1"/>
  <c r="J24" i="8"/>
  <c r="J33" i="8"/>
  <c r="I54" i="8"/>
  <c r="J54" i="8" s="1"/>
  <c r="J12" i="8"/>
  <c r="I17" i="8"/>
  <c r="J17" i="8" s="1"/>
  <c r="J20" i="8"/>
  <c r="I25" i="8"/>
  <c r="J25" i="8" s="1"/>
  <c r="J28" i="8"/>
  <c r="I34" i="8"/>
  <c r="J34" i="8" s="1"/>
  <c r="J37" i="8"/>
  <c r="I42" i="8"/>
  <c r="J42" i="8" s="1"/>
  <c r="J70" i="8"/>
  <c r="J75" i="8"/>
  <c r="J80" i="8"/>
  <c r="J84" i="8"/>
  <c r="J88" i="8"/>
  <c r="J92" i="8"/>
  <c r="J99" i="8"/>
  <c r="J103" i="8"/>
  <c r="J108" i="8"/>
  <c r="J114" i="8"/>
  <c r="J118" i="8"/>
  <c r="J122" i="8"/>
  <c r="J127" i="8"/>
  <c r="J131" i="8"/>
  <c r="J135" i="8"/>
  <c r="J139" i="8"/>
  <c r="J143" i="8"/>
  <c r="J147" i="8"/>
  <c r="J151" i="8"/>
  <c r="I153" i="8" l="1"/>
  <c r="J153" i="8" s="1"/>
</calcChain>
</file>

<file path=xl/sharedStrings.xml><?xml version="1.0" encoding="utf-8"?>
<sst xmlns="http://schemas.openxmlformats.org/spreadsheetml/2006/main" count="459" uniqueCount="307">
  <si>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</si>
  <si>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</si>
  <si>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</si>
  <si>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</si>
  <si>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</si>
  <si>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</si>
  <si>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</si>
  <si>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</si>
  <si>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</si>
  <si>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</si>
  <si>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</si>
  <si>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</si>
  <si>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</si>
  <si>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</si>
  <si>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</si>
  <si>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</si>
  <si>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</si>
  <si>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</si>
  <si>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</si>
  <si>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</si>
  <si>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</si>
  <si>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</si>
  <si>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</si>
  <si>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Część I – dostawa artykułów spożywczych – różnych</t>
  </si>
  <si>
    <t>załącznik nr 1a do SWZ</t>
  </si>
  <si>
    <t xml:space="preserve">Ananas w puszce, plastry,  gat.  I (max 20% odcieku) składniki  klasyfikacyjne:   produkt  spożywczy otrzymany ze świeżego ananasa   bez skórki i rdzenia,   </t>
  </si>
  <si>
    <t>Bułka tarta (90 % bułki pszennej)</t>
  </si>
  <si>
    <t>Barszcz biały koncentrat, bez sztucznych barwników, zagęszczaczy i  konserwantów</t>
  </si>
  <si>
    <t>Barszcz czerwony koncentrat, bez sztucznych barwników, zagęszczaczy i  konserwantów</t>
  </si>
  <si>
    <t>Bazylia suszona Składniki: suszone ziele bazylii – otarte;</t>
  </si>
  <si>
    <t>Brzoskwinia w puszce, połówki, gat. I (waga  wsadu z odciekiem +- 20%) Produkt spożywczy otrzymany ze świeżych brzoskwiń, bez pestek w syropie</t>
  </si>
  <si>
    <t>Budyń bez cukru o smaku: śmietankowym</t>
  </si>
  <si>
    <t xml:space="preserve">Bulion grzybowy w kostce. (10g) -Produkt  bez dodatku glutaminianu sodu, bez sztucznych barwników, bez konserwantów intensywny aromat suszonych leśnych grzybów </t>
  </si>
  <si>
    <t>Cebula prażona (100%)</t>
  </si>
  <si>
    <t>Chrzan tarty w słoiku Składniki : korzeń chrzanu,  woda,    olej  roślinny,  kwas  cytrynowy.</t>
  </si>
  <si>
    <t>Ciastka (herbatniki) w różnym asortymencie luzem</t>
  </si>
  <si>
    <t>Ciastka (herbatniki) w różnym asortymencie paczkowane (min 100g)</t>
  </si>
  <si>
    <t>Ciasto fancuskie 100 % naturalnego smaku, bez barwników, aromatów, wzmacniaczy smaku, produkt bezglutenowy</t>
  </si>
  <si>
    <t>Cukier kryształ biały</t>
  </si>
  <si>
    <t>Cukier puder, skład:cukier biały</t>
  </si>
  <si>
    <t>Cukier wanilinowy, składniki: cukier, aromat etylowanilina</t>
  </si>
  <si>
    <t>Cynamon mielony</t>
  </si>
  <si>
    <t>Drożdże</t>
  </si>
  <si>
    <t>Dżem truskawkowy 100 % z owoców słodzony zagęszczonym sokiem jabłkowym, substancja żelująca - pektyny</t>
  </si>
  <si>
    <t xml:space="preserve">Dżem wiśniowy 100 % z owoców słodzony zagęszczonym sokiem jabłkowym, substancja żelująca - pektyny </t>
  </si>
  <si>
    <t xml:space="preserve">Fasola biała konserwowa waga  wsadu z odciekiem 400 g  netto ( max. 20% odcieku) , skład: fasola biała, woda, przyprawy, produkt   sterylizowany  </t>
  </si>
  <si>
    <t xml:space="preserve">Fasola czerwona konserwowa waga  wsadu z odciekiem 400 g  netto (max 20% odcieku) , skład: fasola czerwona, woda, przyprawy, produkt   sterylizowany  </t>
  </si>
  <si>
    <t>Filet z łososia wędzony, bez panierki, plastry</t>
  </si>
  <si>
    <t>Filety śledziowe a'la matjas w zalewie olejowej lub olejowo-octowej o niskiej zawartości soli do 1,5g/100 g produktu</t>
  </si>
  <si>
    <t>Gałka muszkatołowa;  Składniki: gałka muszkatołowa 100%</t>
  </si>
  <si>
    <t xml:space="preserve">Groszek konserwowy waga  wsadu z odciekiem 400 g  netto ( max 20% odcieku) , skład: groszek zielony, woda, przyprawy, produkt   sterylizowany  </t>
  </si>
  <si>
    <t>Grzyby suszone  w całości (podgrzybek,  borowik)</t>
  </si>
  <si>
    <t>Herbata czarna granulowana</t>
  </si>
  <si>
    <t>Herbata liściasta czarna ekspresowa , saszetki o pojemności min. 1,8 g. Zbierana ręcznie</t>
  </si>
  <si>
    <t>Kakao naturalne w proszku o obniżonej zawartości tłuszczu (co najmniej 10% - 12% tłuszczu kakaowego)</t>
  </si>
  <si>
    <t>Kapusta kiszona biała (bez octu)</t>
  </si>
  <si>
    <t>Kapusta kiszona czerwona (bez octu)</t>
  </si>
  <si>
    <t>Kasza bulgur</t>
  </si>
  <si>
    <t>Kasza gryczana prażona cała</t>
  </si>
  <si>
    <t>Kasza jaglana</t>
  </si>
  <si>
    <t>Kasza jęczmienna drobna</t>
  </si>
  <si>
    <t>Kasza jęczmienna gruba (pęczak)</t>
  </si>
  <si>
    <t>Kawa naturalna 100 % Arabica rozpuszczalna</t>
  </si>
  <si>
    <t>Kawa naturalna 100 % Arabica ziarnista</t>
  </si>
  <si>
    <t>Kawa naturalna mielona 100 % Arabica</t>
  </si>
  <si>
    <t xml:space="preserve">Kawa zbożowa o składzie: jęczmień, żyto, cykoria, buraki cukrowe – prażone (zboża co najmniej 72 %) </t>
  </si>
  <si>
    <t>Ketchup łagodny (koncentrat pomidorowy min. 62 %, bez konserwantów, bez cukru)</t>
  </si>
  <si>
    <t>Kisiel owocowy o smaku truskawkowym                             skład: cukier,skrobia ziemniaczana,kwas cytrynowy,koncentraty roślinne min 0,4%,aromat,sól</t>
  </si>
  <si>
    <t>Koncentrat pomidorowy min 28 – 30 %, co najmniej  95% koncentratu na 100 g produktu,  z produktów  naturalnych, przyprawy, bez cukru</t>
  </si>
  <si>
    <t>Konserwa mięsna, puszka, zawartość mięsa min. 70 %, bez konserwantów, zawartość soli do 1,9g/100 g, bez cukru</t>
  </si>
  <si>
    <t>Konserwa rybna filet z makreli w oleju, puszka, zawartość mięsa min. 70 %, bez konserwantów, zawartość soli do 1,5g/100 g, bez cukru</t>
  </si>
  <si>
    <t>Konserwa rybna filet z makreli w pomidorach, puszka, zawartość mięsa min. 70 %, bez konserwantów, zawartość soli do 1,5g/100 g, bez cukru</t>
  </si>
  <si>
    <r>
      <t>Kotlety sojowe a'la schabowe (dtłuszczona mąka sojowa min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96%, skrobia ziemniaczana)</t>
    </r>
  </si>
  <si>
    <t>Kukurydza konserwowa słodka, składniki: ziarno kukurydzy,  woda, bez konserwantów, waga   wsadu z odciekiem  400 g  (max. 20% odcieku), bez cukru</t>
  </si>
  <si>
    <t>Kurkuma mielona</t>
  </si>
  <si>
    <t>Kwasek cytrynowy. Składniki: kwas cytrynowy spożywczy jednolity w postaci kryształków.</t>
  </si>
  <si>
    <t>Liść laurowy suszony; Składniki: suszony liść wawrzynu szlachetnego – cały</t>
  </si>
  <si>
    <t xml:space="preserve">Lubczyk suszony;  Składniki: suszone liscie lubczyku ogrodowego – rozdrobnione; </t>
  </si>
  <si>
    <t xml:space="preserve">Majeranek suszony;  Składniki: suszone ziele majeranku ogrodowego – rozdrobnione; </t>
  </si>
  <si>
    <t>Majonez dekoracyjny , bez konserwantów, bez barwników, bez zagęstników. Skład: olej roślinny, żółtko jaja świeżego co najmniej 6 %, woda, sok cytrynowy, bez cukru.</t>
  </si>
  <si>
    <t>Makaron – zacierka z mąki makaronowej pszennej 100 % durum.</t>
  </si>
  <si>
    <t>Makaron – tagiatelle z mąki makaronowej pszennej 100 % durum.</t>
  </si>
  <si>
    <t xml:space="preserve">Makaron łazanki z mąki pszennej 100 % durum. </t>
  </si>
  <si>
    <t>Makaron mała muszelka, kółeczka z mąki makaronowej  pszennej 100 % durum.</t>
  </si>
  <si>
    <t>Makaron nitki z mąki makaronowej pszennej 100 % durum.</t>
  </si>
  <si>
    <t>Makaron rurki, krajanka z mąki makaronowej pszennej 100 % durum.</t>
  </si>
  <si>
    <t>Makaron spaghetti  z mąki makaronowej pszennej 100 % durum.</t>
  </si>
  <si>
    <t xml:space="preserve">Makaron świderki z mąki makaronowej pszennej 100 % durum </t>
  </si>
  <si>
    <t>Mąka pszenna typu 450 skład: mąka pszenna</t>
  </si>
  <si>
    <t>Mąka pszenna typu 550; Skład: mąka pszenna</t>
  </si>
  <si>
    <t xml:space="preserve">Mąka ziemniaczana; Składniki: skrobia ziemniaczana </t>
  </si>
  <si>
    <t>Miód pszczeli naturalny wielokwiatowy nektarowy</t>
  </si>
  <si>
    <t>Musztarda francuska Skład: woda, gorczyca cała, ocet spirytusowy, naturalny aromat ziół i przypraw, sól, cukier; produkt bezglutenowy, bez dodatku substancji konserwujących i zagęszczających, bez dodatku barwników.</t>
  </si>
  <si>
    <t>Musztarda stołowa  Skład: woda, gorczyca, ocet spirytusowy, naturalny aromat ziół i przypraw, sól, cukier; produkt bezglutenowy, bez dodatku substancji konserwujących i zagęszczających, bez dodatku barwników.</t>
  </si>
  <si>
    <t>Mus owocowy o smaku banan-jabłko min. 100g Skład: przecier z bananów min. 6% i jabłek min. 92%,sok jabłkowy z zagęszczonego soku max. 1%,naturalny aromat jabłkowy, witamina C</t>
  </si>
  <si>
    <t>Mus owocowy o smaku brzoskwinia-jabłko-marchew min. 100g  Skład: przecier z jabłek min. 32%, brzoskwiń  min. 32%, marchwi min. 25%, bananów min. 10%, sok jabłkowy z zagęszczonego soku max. 1%,witamina C</t>
  </si>
  <si>
    <t>Mus owocowy o smaku marchew -jabłko-truskawka min. 100g Skład: przecier z jabłek min. 80% i truskawek min. 12%, sok z zagęszczonycg soków z jabłek max.4% i marchwi max. 4%, witamina C</t>
  </si>
  <si>
    <t>Ocet spirytusowy 10% Wymagania klasyfikacyjne: ocet wyprodukowany z przedestylowanego alkoholu pochodzenia rolniczego, struktura i konsystencja jednolita, klarowna, płynna, barwa naturalna, przeźroczysta, smak i zapach mocny –kwaśny, zawartość kwasów ogółem w occie, wyrażona jako bezwodny kwas octowy, powinna wynosić 100g na 1000 ml -10%. Opakowanie jednostkowe – ocet pakowany w butelki szklane z tworzyw sztucznych o pojemności 0,5 l.</t>
  </si>
  <si>
    <t>Ogórek kiszony - waga wsadu z odciekiem min. 3 kg (max 15% odcieku), składniki:  ogórki całe, woda, sól,  przyprawy</t>
  </si>
  <si>
    <t>Ogórek konserwowy  - waga wsadu z odciekiem 900 g (max 15% odcieku)  składniki:  ogórki całe, woda,  ocet,    sól,  gorczyca,  przyprawy</t>
  </si>
  <si>
    <t>Ogórek małosolny (2 – 3 dniowy)</t>
  </si>
  <si>
    <t>Olej lniany tłoczony na zimno nasion lnu zwyczajnego, o żółtawym zabarwieniu i intensywnym zapachu</t>
  </si>
  <si>
    <t>Olej roślinny rzepakowy rafinowany,  z pierwszego tłoczenia, filtrowany na zimno, o zawartości kwasów jednonienasyconych powyżej 50 % wielonienasyconych poniżej 40 %</t>
  </si>
  <si>
    <t>Oliwa z oliwek extra virgin - uzyskana z pierwszego tłoczenia na zimno, całkowicie naturalna, bez jakichkolwiek dodatków, o zielonkawym kolorze, gęsta. Poziom kwasowości nie więcej niż 0,08 procenta</t>
  </si>
  <si>
    <t>Oliwki czarne min 200g (max. 15% odcieku)Skład: czarne oliwki bez pestek, woda, sól, regulator kwasowości: kwas cytrynowy, bez konserwantów</t>
  </si>
  <si>
    <t>Oliwki zielone 200g (max. 15% odcieku) Skład: zielone oliwki bez pestek, woda, sól, regulator kwasowości: kwas cytrynowy, bez konserwantów</t>
  </si>
  <si>
    <t xml:space="preserve">Oregano suszone;  Składniki: suszone ziele oregano – rozdrobnione; </t>
  </si>
  <si>
    <t>Papryka w proszku słodka</t>
  </si>
  <si>
    <t>Papryka marynowana - waga wsadu z odciekiem 900g (max.15%odcieku) ćwiartki; składniki: papryka,woda,ocet,sól, cebula, liść laurowy, gorczyca,ziele angielskie</t>
  </si>
  <si>
    <t xml:space="preserve">Pasztet drobiowy  Skład: wątroba i skóry z kurcząt, mięso oddzielone mechanicznie z kurcząt, olej rzepakowy, kasza manna (z pszenicy), sól, białko sojowe, skrobia ziemniaczana, warzywa suszone, przyprawy, mleko w proszku, serwatka, bez dodatków "E" </t>
  </si>
  <si>
    <t>Pieczarka marynowana - waga wsadu z odciekiem 900 g (max 15% odcieku)  składniki : pieczarki całe, woda,  ocet, sól, gorczyca, przyprawy</t>
  </si>
  <si>
    <t>Pieprz cytrynowy (mieszanka pieprzu czarnego lub białego, kwasku cytrynowego, otartej skórki cytryny, soli, czosnku, cebuli)</t>
  </si>
  <si>
    <t xml:space="preserve">Pieprz czarny naturalny mielony ; Skład: pieprz czarny mielony </t>
  </si>
  <si>
    <t>Pieprz ziołowy</t>
  </si>
  <si>
    <t>Płatki kukurydziane  bezglutenowe Skład: grys kukurydziany min 98 %, cukier, sól, wzbogacone witaminami</t>
  </si>
  <si>
    <t>Płatki śniadaniowe cynamonowe</t>
  </si>
  <si>
    <t>Płatki śniadaniowe czekoladowe</t>
  </si>
  <si>
    <t>Pomidory krojone w puszce, skład: pomidory min 65%,sok pomidorowy max 35%, kwas cytrynowy,bez skórki</t>
  </si>
  <si>
    <t>Pomidory suszone - (pomidory, olej rzepakowy, mieszanka ziół)</t>
  </si>
  <si>
    <t>Powidła śliwkowe (śliwki, cukier, regulator kwasowości: kwas cytrynowy, substancja żelująca: pektyny, sporządzone z co najmniej 180 g owoców na 100 g produktu)</t>
  </si>
  <si>
    <t>Proszek do pieczenia, skład: węglan sodu</t>
  </si>
  <si>
    <t>Przyprawa czosnek granulowany. Skład: czosnek granulowany.</t>
  </si>
  <si>
    <t xml:space="preserve">Przyprawa do drobiu </t>
  </si>
  <si>
    <t>Przyprawa w płynie do zup skład: woda,sól, ocet,glukoza,aromaty z lubczyka</t>
  </si>
  <si>
    <t>Przyprawa warzywna naturalna, bez zawartości soli i konserwantów</t>
  </si>
  <si>
    <t>Przyprawa warzywna o składzie: warzywa suszone min 15,5%(papryka słodka,czosnek,pomidor), sól,pieprz czarny ok 0,2%</t>
  </si>
  <si>
    <t>Rozmaryn suszony</t>
  </si>
  <si>
    <t xml:space="preserve">Ryż biały długoziarnisty </t>
  </si>
  <si>
    <t>Soda oczyszczona     skład: wodorowęglan sodu</t>
  </si>
  <si>
    <t>Sok owocowy 200 ml o smaku jabłkowym (woda, sok z owoców  z zagęszczonego soku owoców) bez cukru i konserwantów, pasteryzowany</t>
  </si>
  <si>
    <t>Sok owocowy 200 ml o smaku pomarańczowym (woda, sok z owoców  z zagęszczonego soku owoców) bez cukru i konserwantów, pasteryzowany</t>
  </si>
  <si>
    <t>Sok owocowy 200 ml smak multiwitamina (woda, sok z owoców  z zagęszczonego soku owoców) bez cukru i konserwantów, pasteryzowany</t>
  </si>
  <si>
    <t>Sok pomidorowy butelka min. 300 ml (100 % z soku zagęszczonego, niedosładzany,  o zawartości soli nie więcej niż 0,16 g)</t>
  </si>
  <si>
    <t>Sos boloński (pomidory ( min.109 g pomidorów na 100 g produktu), woda, cebula (min 5%), marchew (min 3%), przecier z czosnku, przecier jabłkowy), bez konserwantów</t>
  </si>
  <si>
    <t>Sos do deserów o smaku czekoladowym op. min 200 g</t>
  </si>
  <si>
    <t>Sos sałatkowy francuski  op.min. 9 g</t>
  </si>
  <si>
    <t>Sos sałatkowy grecki  op.min. 9 g</t>
  </si>
  <si>
    <t>Sos sałatkowy koperkowy op.min. 9 g</t>
  </si>
  <si>
    <t>Sos sałatkowy włoski op.min. 9 g</t>
  </si>
  <si>
    <t xml:space="preserve">Sól morska jodowana drobnoziarnista o obniżonej zawartości sodu (min. 70%), sól potasowa (min 30%) z magnezem i potasem. </t>
  </si>
  <si>
    <t>Syrop owocowy powstały w ilości 50% z całych owoców najlepszej jakości, słodzony cukrem nierafinowanym. Bez dodatku koncentratów barwiących</t>
  </si>
  <si>
    <t xml:space="preserve">Szczaw konserwowy w słoiku   składniki:  liście szczawiu krojone, nie dopuszcza  się łykowatych części,  woda,  sól </t>
  </si>
  <si>
    <t>Śliwki suszone bez pestek 100 % śliwkij, bez konserwantów</t>
  </si>
  <si>
    <t>Tuńczyk w sosie własnym konserwa, puszka, zawartość mięsa min. 70 %, bez konserwantów, zawartość soli do 1,5g/100 g, bez cukru</t>
  </si>
  <si>
    <t>Woda gazowana 0,5 l</t>
  </si>
  <si>
    <t>Woda gazowana 1,5 l</t>
  </si>
  <si>
    <t xml:space="preserve">Woda niegazowana 0,5 l </t>
  </si>
  <si>
    <t>Woda niegazowana 1,5 l</t>
  </si>
  <si>
    <t>Woda niegazowana 5 l</t>
  </si>
  <si>
    <t>Ziele angielskie suszone całe Składniki: suszony owoc korzennika lekarskiego.</t>
  </si>
  <si>
    <t>Zioła prowansalskie suszone Składniki: bazylia, oregano,tymianek,cząber,majeranek,rozmaryn,liść laurowy</t>
  </si>
  <si>
    <t>Żurawina (słoik) min 42% żurawiny, cukier, woda, substancja żelująca</t>
  </si>
  <si>
    <t>Żurawina suszona całe owoce</t>
  </si>
  <si>
    <t>Żurek koncentrat. Skład:  mąka żytnia, otręby, woda, sól, czosnek, przyprawy,  bez sztucznych barwników, zgęszczaczy i konserwantów</t>
  </si>
  <si>
    <t>kg</t>
  </si>
  <si>
    <t>l</t>
  </si>
  <si>
    <t>Dżem brzoskwiniowy 100 % z owoców słodzony zagęszczonym sokiem jabłkowym, substancja żelująca - pektyny</t>
  </si>
  <si>
    <t>Herbata liściasta czarna. Zbierana ręcznie</t>
  </si>
  <si>
    <t>Sok owocowo-warzywny 200 ml o smaku marchwi-banana-jabłka (woda, przecier z marchwi, bananów, sok jabłkowy z zagęszczonego soku jabłkowego) bez cukru i konserwantów, pasteryzowany</t>
  </si>
  <si>
    <t>Wafelki mix smaków (pakowane pojedynczo);  skład: czekolada max 35%,cukier,miazga kakaowa,tłuszcz kakaowy,kakao o obniżonej zawartości tłuszczu,tłuszcze roślinne,tłuszcz mleczny, mąka pszenna, odtłuszczone mleko w proszku, bez oleju palmowego i syropu glukozowego</t>
  </si>
  <si>
    <t>Pieeprz cayenne; Skład: suszone i mielone owoce papryki Cayenne</t>
  </si>
  <si>
    <t>Herbata liściasta owocowa ekspresowa saszetki o pojemności min.1,8g.  Smak: mango, pomarańczy, truskawki, owoce leśne,grejpfrurt, cytryna, mięta</t>
  </si>
  <si>
    <t xml:space="preserve">Marmolada owocowa przetwór o gładkiej, jednolitej konsystencji, powstający przez długie gotowanie i odparowywanie owoców z cukrem </t>
  </si>
  <si>
    <t>Słonecznik łuskany, całe ziarna</t>
  </si>
  <si>
    <t>Sezam łuskany, naturalny, biały</t>
  </si>
  <si>
    <t>Dynia łuskana, całe jasne ziarna</t>
  </si>
  <si>
    <t>Orzechy włoskie łuskane całe lub połówki (nie mielone)</t>
  </si>
  <si>
    <t>Orzechy nerkowca, opak. min. 75 g</t>
  </si>
  <si>
    <t>Orzechy Macadamia, opak. min. 75 g</t>
  </si>
  <si>
    <t>Płatki owsiane górskie</t>
  </si>
  <si>
    <t>Płatki ryżowe błyskawiczne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</si>
  <si>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</si>
  <si>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</si>
  <si>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</si>
  <si>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</si>
  <si>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</si>
  <si>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</si>
  <si>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</si>
  <si>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</si>
  <si>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</si>
  <si>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</si>
  <si>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</si>
  <si>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</si>
  <si>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</si>
  <si>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</si>
  <si>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</si>
  <si>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</si>
  <si>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</si>
  <si>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</si>
  <si>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</si>
  <si>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</si>
  <si>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</si>
  <si>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</si>
  <si>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</si>
  <si>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</si>
  <si>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</si>
  <si>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</si>
  <si>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</si>
  <si>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</si>
  <si>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</si>
  <si>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</si>
  <si>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</si>
  <si>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</si>
  <si>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</si>
  <si>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</si>
  <si>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</si>
  <si>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</si>
  <si>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</si>
  <si>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</si>
  <si>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</si>
  <si>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</si>
  <si>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</si>
  <si>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</si>
  <si>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</si>
  <si>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</si>
  <si>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</si>
  <si>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</si>
  <si>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</si>
  <si>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</si>
  <si>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</si>
  <si>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</si>
  <si>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</si>
  <si>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</si>
  <si>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</si>
  <si>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</si>
  <si>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</si>
  <si>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</si>
  <si>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</si>
  <si>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</si>
  <si>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</si>
  <si>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</si>
  <si>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</si>
  <si>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</si>
  <si>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</si>
  <si>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</si>
  <si>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</si>
  <si>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</si>
  <si>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</si>
  <si>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</si>
  <si>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</si>
  <si>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</si>
  <si>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</si>
  <si>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</si>
  <si>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</si>
  <si>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</si>
  <si>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</si>
  <si>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</si>
  <si>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</si>
  <si>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</si>
  <si>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</si>
  <si>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</si>
  <si>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</si>
  <si>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</si>
  <si>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</si>
  <si>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</si>
  <si>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</si>
  <si>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</si>
  <si>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</si>
  <si>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</si>
  <si>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</si>
  <si>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</si>
  <si>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</si>
  <si>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</si>
  <si>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</si>
  <si>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</si>
  <si>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</si>
  <si>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</si>
  <si>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</si>
  <si>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</si>
  <si>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</si>
  <si>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</si>
  <si>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</si>
  <si>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</si>
  <si>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</si>
  <si>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</si>
  <si>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</si>
  <si>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</si>
  <si>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</si>
  <si>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</si>
  <si>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</si>
  <si>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</si>
  <si>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</si>
  <si>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</si>
  <si>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</si>
  <si>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</si>
  <si>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</si>
  <si>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</si>
  <si>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</si>
  <si>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</si>
  <si>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</si>
  <si>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</si>
  <si>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</si>
  <si>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</si>
  <si>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</si>
  <si>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</si>
  <si>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</si>
  <si>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</si>
  <si>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</si>
  <si>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</si>
  <si>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</si>
  <si>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</si>
  <si>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</si>
  <si>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</si>
  <si>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</si>
  <si>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</si>
  <si>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nr sprawy: ZA.27.21.2026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</si>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</sst>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9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vertical="center"/>
    </xf>
    <xf numFmtId="164" fontId="3" fillId="3" borderId="15" xfId="1" applyNumberFormat="1" applyFon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3" fillId="3" borderId="11" xfId="1" applyFont="1" applyFill="1" applyBorder="1" applyAlignment="1">
      <alignment horizontal="right" vertical="center"/>
    </xf>
    <xf numFmtId="0" fontId="3" fillId="3" borderId="12" xfId="1" applyFont="1" applyFill="1" applyBorder="1" applyAlignment="1">
      <alignment horizontal="right" vertical="center"/>
    </xf>
    <xf numFmtId="0" fontId="0" fillId="3" borderId="12" xfId="0" applyFill="1" applyBorder="1" applyAlignment="1"/>
    <xf numFmtId="0" fontId="3" fillId="3" borderId="5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9" fontId="3" fillId="3" borderId="5" xfId="1" applyNumberFormat="1" applyFont="1" applyFill="1" applyBorder="1" applyAlignment="1">
      <alignment horizontal="center" vertical="center" wrapText="1"/>
    </xf>
    <xf numFmtId="9" fontId="3" fillId="3" borderId="3" xfId="1" applyNumberFormat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9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990600</xdr:colOff>
          <xdr:row>1</xdr:row>
          <xdr:rowOff>320040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53"/>
  <sheetViews>
    <sheetView tabSelected="1" zoomScaleNormal="100" zoomScaleSheetLayoutView="102" workbookViewId="0">
      <selection activeCell="H12" sqref="H12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77734375" style="5" customWidth="1"/>
    <col min="4" max="4" width="7.5546875" style="4" bestFit="1" customWidth="1"/>
    <col min="5" max="5" width="6.2187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6.109375" style="1" customWidth="1"/>
    <col min="10" max="10" width="15.21875" style="1" customWidth="1"/>
    <col min="11" max="16384" width="8.6640625" style="1"/>
  </cols>
  <sheetData>
    <row r="1" spans="1:11" ht="81.599999999999994" customHeight="1" x14ac:dyDescent="0.25">
      <c r="A1" s="43"/>
      <c r="B1" s="43"/>
      <c r="C1" s="43"/>
      <c r="D1" s="43"/>
      <c r="E1" s="43"/>
      <c r="F1" s="43"/>
      <c r="G1" s="43"/>
      <c r="H1" s="43"/>
      <c r="I1" s="9"/>
      <c r="J1" s="9"/>
    </row>
    <row r="2" spans="1:11" ht="50.4" customHeight="1" x14ac:dyDescent="0.3">
      <c r="A2" s="45" t="s">
        <v>305</v>
      </c>
      <c r="B2" s="45"/>
      <c r="C2" s="23"/>
      <c r="D2"/>
      <c r="E2"/>
      <c r="F2" s="46" t="s">
        <v>24</v>
      </c>
      <c r="G2" s="46"/>
      <c r="H2" s="46"/>
      <c r="I2" s="46"/>
      <c r="J2" s="46"/>
    </row>
    <row r="3" spans="1:11" ht="15" customHeight="1" thickBot="1" x14ac:dyDescent="0.3">
      <c r="A3" s="44"/>
      <c r="B3" s="44"/>
      <c r="C3" s="44"/>
      <c r="D3" s="44"/>
      <c r="E3" s="44"/>
      <c r="F3" s="44"/>
      <c r="G3" s="44"/>
      <c r="H3" s="44"/>
      <c r="I3" s="9"/>
      <c r="J3" s="9"/>
    </row>
    <row r="4" spans="1:11" ht="15" customHeight="1" x14ac:dyDescent="0.25">
      <c r="A4" s="47" t="s">
        <v>23</v>
      </c>
      <c r="B4" s="48"/>
      <c r="C4" s="48"/>
      <c r="D4" s="48"/>
      <c r="E4" s="48"/>
      <c r="F4" s="48"/>
      <c r="G4" s="48"/>
      <c r="H4" s="48"/>
      <c r="I4" s="48"/>
      <c r="J4" s="49"/>
    </row>
    <row r="5" spans="1:11" ht="14.4" thickBot="1" x14ac:dyDescent="0.3">
      <c r="A5" s="50"/>
      <c r="B5" s="51"/>
      <c r="C5" s="51"/>
      <c r="D5" s="51"/>
      <c r="E5" s="51"/>
      <c r="F5" s="51"/>
      <c r="G5" s="51"/>
      <c r="H5" s="51"/>
      <c r="I5" s="51"/>
      <c r="J5" s="52"/>
    </row>
    <row r="6" spans="1:11" ht="27.6" x14ac:dyDescent="0.25">
      <c r="A6" s="37" t="s">
        <v>8</v>
      </c>
      <c r="B6" s="37" t="s">
        <v>7</v>
      </c>
      <c r="C6" s="41" t="s">
        <v>20</v>
      </c>
      <c r="D6" s="37" t="s">
        <v>6</v>
      </c>
      <c r="E6" s="37" t="s">
        <v>5</v>
      </c>
      <c r="F6" s="37" t="s">
        <v>4</v>
      </c>
      <c r="G6" s="39" t="s">
        <v>3</v>
      </c>
      <c r="H6" s="11" t="s">
        <v>2</v>
      </c>
      <c r="I6" s="11" t="s">
        <v>1</v>
      </c>
      <c r="J6" s="11" t="s">
        <v>0</v>
      </c>
      <c r="K6" s="9"/>
    </row>
    <row r="7" spans="1:11" x14ac:dyDescent="0.25">
      <c r="A7" s="38"/>
      <c r="B7" s="38"/>
      <c r="C7" s="42"/>
      <c r="D7" s="38"/>
      <c r="E7" s="38"/>
      <c r="F7" s="38"/>
      <c r="G7" s="40"/>
      <c r="H7" s="24" t="s">
        <v>21</v>
      </c>
      <c r="I7" s="24" t="s">
        <v>306</v>
      </c>
      <c r="J7" s="24" t="s">
        <v>22</v>
      </c>
      <c r="K7" s="9"/>
    </row>
    <row r="8" spans="1:11" x14ac:dyDescent="0.25">
      <c r="A8" s="25" t="s">
        <v>10</v>
      </c>
      <c r="B8" s="25" t="s">
        <v>11</v>
      </c>
      <c r="C8" s="25" t="s">
        <v>12</v>
      </c>
      <c r="D8" s="25" t="s">
        <v>13</v>
      </c>
      <c r="E8" s="25" t="s">
        <v>14</v>
      </c>
      <c r="F8" s="25" t="s">
        <v>15</v>
      </c>
      <c r="G8" s="25" t="s">
        <v>16</v>
      </c>
      <c r="H8" s="25" t="s">
        <v>17</v>
      </c>
      <c r="I8" s="25" t="s">
        <v>18</v>
      </c>
      <c r="J8" s="25" t="s">
        <v>19</v>
      </c>
      <c r="K8" s="9"/>
    </row>
    <row r="9" spans="1:11" ht="43.2" x14ac:dyDescent="0.25">
      <c r="A9" s="8" t="s">
        <v>10</v>
      </c>
      <c r="B9" s="29" t="s">
        <v>25</v>
      </c>
      <c r="C9" s="18"/>
      <c r="D9" s="12" t="s">
        <v>154</v>
      </c>
      <c r="E9" s="13">
        <v>8</v>
      </c>
      <c r="F9" s="7"/>
      <c r="G9" s="6"/>
      <c r="H9" s="53">
        <f>F9*E9</f>
        <v>0</v>
      </c>
      <c r="I9" s="53">
        <f>H9*G9</f>
        <v>0</v>
      </c>
      <c r="J9" s="53">
        <f>H9+I9</f>
        <v>0</v>
      </c>
      <c r="K9" s="9"/>
    </row>
    <row r="10" spans="1:11" ht="14.4" x14ac:dyDescent="0.25">
      <c r="A10" s="8" t="s">
        <v>11</v>
      </c>
      <c r="B10" s="28" t="s">
        <v>26</v>
      </c>
      <c r="C10" s="19"/>
      <c r="D10" s="14" t="s">
        <v>154</v>
      </c>
      <c r="E10" s="15">
        <v>15</v>
      </c>
      <c r="F10" s="7"/>
      <c r="G10" s="6"/>
      <c r="H10" s="53">
        <f t="shared" ref="H10:H74" si="0">F10*E10</f>
        <v>0</v>
      </c>
      <c r="I10" s="53">
        <f t="shared" ref="I10:I74" si="1">H10*G10</f>
        <v>0</v>
      </c>
      <c r="J10" s="53">
        <f t="shared" ref="J10:J74" si="2">H10+I10</f>
        <v>0</v>
      </c>
      <c r="K10" s="9"/>
    </row>
    <row r="11" spans="1:11" ht="28.8" x14ac:dyDescent="0.25">
      <c r="A11" s="8" t="s">
        <v>12</v>
      </c>
      <c r="B11" s="29" t="s">
        <v>27</v>
      </c>
      <c r="C11" s="19"/>
      <c r="D11" s="14" t="s">
        <v>155</v>
      </c>
      <c r="E11" s="15">
        <v>5</v>
      </c>
      <c r="F11" s="7"/>
      <c r="G11" s="6"/>
      <c r="H11" s="53">
        <f t="shared" si="0"/>
        <v>0</v>
      </c>
      <c r="I11" s="53">
        <f t="shared" si="1"/>
        <v>0</v>
      </c>
      <c r="J11" s="53">
        <f t="shared" si="2"/>
        <v>0</v>
      </c>
      <c r="K11" s="9"/>
    </row>
    <row r="12" spans="1:11" ht="28.8" x14ac:dyDescent="0.25">
      <c r="A12" s="8" t="s">
        <v>13</v>
      </c>
      <c r="B12" s="29" t="s">
        <v>28</v>
      </c>
      <c r="C12" s="19"/>
      <c r="D12" s="14" t="s">
        <v>155</v>
      </c>
      <c r="E12" s="15">
        <v>3</v>
      </c>
      <c r="F12" s="7"/>
      <c r="G12" s="6"/>
      <c r="H12" s="53">
        <f t="shared" si="0"/>
        <v>0</v>
      </c>
      <c r="I12" s="53">
        <f t="shared" si="1"/>
        <v>0</v>
      </c>
      <c r="J12" s="53">
        <f t="shared" si="2"/>
        <v>0</v>
      </c>
      <c r="K12" s="9"/>
    </row>
    <row r="13" spans="1:11" ht="28.8" x14ac:dyDescent="0.25">
      <c r="A13" s="8" t="s">
        <v>14</v>
      </c>
      <c r="B13" s="29" t="s">
        <v>29</v>
      </c>
      <c r="C13" s="20"/>
      <c r="D13" s="14" t="s">
        <v>154</v>
      </c>
      <c r="E13" s="15">
        <v>0.1</v>
      </c>
      <c r="F13" s="7"/>
      <c r="G13" s="6"/>
      <c r="H13" s="53">
        <f t="shared" si="0"/>
        <v>0</v>
      </c>
      <c r="I13" s="53">
        <f t="shared" si="1"/>
        <v>0</v>
      </c>
      <c r="J13" s="53">
        <f t="shared" si="2"/>
        <v>0</v>
      </c>
      <c r="K13" s="9"/>
    </row>
    <row r="14" spans="1:11" ht="43.2" x14ac:dyDescent="0.25">
      <c r="A14" s="8" t="s">
        <v>15</v>
      </c>
      <c r="B14" s="30" t="s">
        <v>30</v>
      </c>
      <c r="C14" s="20"/>
      <c r="D14" s="14" t="s">
        <v>154</v>
      </c>
      <c r="E14" s="15">
        <v>13</v>
      </c>
      <c r="F14" s="7"/>
      <c r="G14" s="6"/>
      <c r="H14" s="53">
        <f t="shared" si="0"/>
        <v>0</v>
      </c>
      <c r="I14" s="53">
        <f t="shared" si="1"/>
        <v>0</v>
      </c>
      <c r="J14" s="53">
        <f t="shared" si="2"/>
        <v>0</v>
      </c>
      <c r="K14" s="9"/>
    </row>
    <row r="15" spans="1:11" ht="14.4" x14ac:dyDescent="0.25">
      <c r="A15" s="8" t="s">
        <v>16</v>
      </c>
      <c r="B15" s="29" t="s">
        <v>31</v>
      </c>
      <c r="C15" s="19"/>
      <c r="D15" s="14" t="s">
        <v>154</v>
      </c>
      <c r="E15" s="15">
        <v>4</v>
      </c>
      <c r="F15" s="7"/>
      <c r="G15" s="6"/>
      <c r="H15" s="53">
        <f t="shared" si="0"/>
        <v>0</v>
      </c>
      <c r="I15" s="53">
        <f t="shared" si="1"/>
        <v>0</v>
      </c>
      <c r="J15" s="53">
        <f t="shared" si="2"/>
        <v>0</v>
      </c>
      <c r="K15" s="9"/>
    </row>
    <row r="16" spans="1:11" ht="57.6" x14ac:dyDescent="0.25">
      <c r="A16" s="8" t="s">
        <v>17</v>
      </c>
      <c r="B16" s="29" t="s">
        <v>32</v>
      </c>
      <c r="C16" s="20"/>
      <c r="D16" s="15" t="s">
        <v>154</v>
      </c>
      <c r="E16" s="15">
        <v>0.2</v>
      </c>
      <c r="F16" s="7"/>
      <c r="G16" s="6"/>
      <c r="H16" s="53">
        <f t="shared" si="0"/>
        <v>0</v>
      </c>
      <c r="I16" s="53">
        <f t="shared" si="1"/>
        <v>0</v>
      </c>
      <c r="J16" s="53">
        <f t="shared" si="2"/>
        <v>0</v>
      </c>
      <c r="K16" s="9"/>
    </row>
    <row r="17" spans="1:11" ht="14.4" x14ac:dyDescent="0.25">
      <c r="A17" s="8" t="s">
        <v>18</v>
      </c>
      <c r="B17" s="29" t="s">
        <v>33</v>
      </c>
      <c r="C17" s="19"/>
      <c r="D17" s="15" t="s">
        <v>154</v>
      </c>
      <c r="E17" s="15">
        <v>0.5</v>
      </c>
      <c r="F17" s="7"/>
      <c r="G17" s="6"/>
      <c r="H17" s="53">
        <f t="shared" si="0"/>
        <v>0</v>
      </c>
      <c r="I17" s="53">
        <f t="shared" si="1"/>
        <v>0</v>
      </c>
      <c r="J17" s="53">
        <f t="shared" si="2"/>
        <v>0</v>
      </c>
      <c r="K17" s="9"/>
    </row>
    <row r="18" spans="1:11" ht="28.8" x14ac:dyDescent="0.25">
      <c r="A18" s="8" t="s">
        <v>19</v>
      </c>
      <c r="B18" s="30" t="s">
        <v>34</v>
      </c>
      <c r="C18" s="19"/>
      <c r="D18" s="14" t="s">
        <v>154</v>
      </c>
      <c r="E18" s="15">
        <v>22</v>
      </c>
      <c r="F18" s="7"/>
      <c r="G18" s="6"/>
      <c r="H18" s="53">
        <f t="shared" si="0"/>
        <v>0</v>
      </c>
      <c r="I18" s="53">
        <f t="shared" si="1"/>
        <v>0</v>
      </c>
      <c r="J18" s="53">
        <f t="shared" si="2"/>
        <v>0</v>
      </c>
      <c r="K18" s="9"/>
    </row>
    <row r="19" spans="1:11" ht="14.4" x14ac:dyDescent="0.25">
      <c r="A19" s="8" t="s">
        <v>171</v>
      </c>
      <c r="B19" s="29" t="s">
        <v>35</v>
      </c>
      <c r="C19" s="19"/>
      <c r="D19" s="14" t="s">
        <v>154</v>
      </c>
      <c r="E19" s="15">
        <v>15</v>
      </c>
      <c r="F19" s="7"/>
      <c r="G19" s="6"/>
      <c r="H19" s="53">
        <f t="shared" si="0"/>
        <v>0</v>
      </c>
      <c r="I19" s="53">
        <f t="shared" si="1"/>
        <v>0</v>
      </c>
      <c r="J19" s="53">
        <f t="shared" si="2"/>
        <v>0</v>
      </c>
      <c r="K19" s="9"/>
    </row>
    <row r="20" spans="1:11" ht="28.8" x14ac:dyDescent="0.25">
      <c r="A20" s="8" t="s">
        <v>172</v>
      </c>
      <c r="B20" s="29" t="s">
        <v>36</v>
      </c>
      <c r="C20" s="19"/>
      <c r="D20" s="14" t="s">
        <v>154</v>
      </c>
      <c r="E20" s="15">
        <v>40</v>
      </c>
      <c r="F20" s="7"/>
      <c r="G20" s="6"/>
      <c r="H20" s="53">
        <f t="shared" si="0"/>
        <v>0</v>
      </c>
      <c r="I20" s="53">
        <f t="shared" si="1"/>
        <v>0</v>
      </c>
      <c r="J20" s="53">
        <f t="shared" si="2"/>
        <v>0</v>
      </c>
      <c r="K20" s="9"/>
    </row>
    <row r="21" spans="1:11" ht="43.2" x14ac:dyDescent="0.25">
      <c r="A21" s="8" t="s">
        <v>173</v>
      </c>
      <c r="B21" s="29" t="s">
        <v>37</v>
      </c>
      <c r="C21" s="19"/>
      <c r="D21" s="15" t="s">
        <v>154</v>
      </c>
      <c r="E21" s="15">
        <v>8</v>
      </c>
      <c r="F21" s="7"/>
      <c r="G21" s="6"/>
      <c r="H21" s="53">
        <f t="shared" si="0"/>
        <v>0</v>
      </c>
      <c r="I21" s="53">
        <f t="shared" si="1"/>
        <v>0</v>
      </c>
      <c r="J21" s="53">
        <f t="shared" si="2"/>
        <v>0</v>
      </c>
      <c r="K21" s="9"/>
    </row>
    <row r="22" spans="1:11" ht="14.4" x14ac:dyDescent="0.25">
      <c r="A22" s="8" t="s">
        <v>174</v>
      </c>
      <c r="B22" s="29" t="s">
        <v>38</v>
      </c>
      <c r="C22" s="19"/>
      <c r="D22" s="15" t="s">
        <v>154</v>
      </c>
      <c r="E22" s="15">
        <v>250</v>
      </c>
      <c r="F22" s="7"/>
      <c r="G22" s="6"/>
      <c r="H22" s="53">
        <f t="shared" si="0"/>
        <v>0</v>
      </c>
      <c r="I22" s="53">
        <f t="shared" si="1"/>
        <v>0</v>
      </c>
      <c r="J22" s="53">
        <f t="shared" si="2"/>
        <v>0</v>
      </c>
      <c r="K22" s="9"/>
    </row>
    <row r="23" spans="1:11" ht="14.4" x14ac:dyDescent="0.25">
      <c r="A23" s="8" t="s">
        <v>175</v>
      </c>
      <c r="B23" s="29" t="s">
        <v>39</v>
      </c>
      <c r="C23" s="19"/>
      <c r="D23" s="15" t="s">
        <v>154</v>
      </c>
      <c r="E23" s="15">
        <v>1</v>
      </c>
      <c r="F23" s="7"/>
      <c r="G23" s="6"/>
      <c r="H23" s="53">
        <f t="shared" si="0"/>
        <v>0</v>
      </c>
      <c r="I23" s="53">
        <f t="shared" si="1"/>
        <v>0</v>
      </c>
      <c r="J23" s="53">
        <f t="shared" si="2"/>
        <v>0</v>
      </c>
      <c r="K23" s="9"/>
    </row>
    <row r="24" spans="1:11" ht="28.8" x14ac:dyDescent="0.25">
      <c r="A24" s="8" t="s">
        <v>176</v>
      </c>
      <c r="B24" s="29" t="s">
        <v>40</v>
      </c>
      <c r="C24" s="19"/>
      <c r="D24" s="15" t="s">
        <v>154</v>
      </c>
      <c r="E24" s="15">
        <v>0.4</v>
      </c>
      <c r="F24" s="7"/>
      <c r="G24" s="6"/>
      <c r="H24" s="53">
        <f t="shared" si="0"/>
        <v>0</v>
      </c>
      <c r="I24" s="53">
        <f t="shared" si="1"/>
        <v>0</v>
      </c>
      <c r="J24" s="53">
        <f t="shared" si="2"/>
        <v>0</v>
      </c>
      <c r="K24" s="9"/>
    </row>
    <row r="25" spans="1:11" ht="14.4" x14ac:dyDescent="0.25">
      <c r="A25" s="8" t="s">
        <v>177</v>
      </c>
      <c r="B25" s="29" t="s">
        <v>41</v>
      </c>
      <c r="C25" s="19"/>
      <c r="D25" s="15" t="s">
        <v>154</v>
      </c>
      <c r="E25" s="15">
        <v>2</v>
      </c>
      <c r="F25" s="7"/>
      <c r="G25" s="6"/>
      <c r="H25" s="53">
        <f t="shared" si="0"/>
        <v>0</v>
      </c>
      <c r="I25" s="53">
        <f t="shared" si="1"/>
        <v>0</v>
      </c>
      <c r="J25" s="53">
        <f t="shared" si="2"/>
        <v>0</v>
      </c>
      <c r="K25" s="9"/>
    </row>
    <row r="26" spans="1:11" ht="14.4" x14ac:dyDescent="0.25">
      <c r="A26" s="8" t="s">
        <v>178</v>
      </c>
      <c r="B26" s="31" t="s">
        <v>42</v>
      </c>
      <c r="C26" s="19"/>
      <c r="D26" s="15" t="s">
        <v>154</v>
      </c>
      <c r="E26" s="15">
        <v>0.3</v>
      </c>
      <c r="F26" s="7"/>
      <c r="G26" s="6"/>
      <c r="H26" s="53">
        <f t="shared" si="0"/>
        <v>0</v>
      </c>
      <c r="I26" s="53">
        <f t="shared" si="1"/>
        <v>0</v>
      </c>
      <c r="J26" s="53">
        <f t="shared" si="2"/>
        <v>0</v>
      </c>
      <c r="K26" s="9"/>
    </row>
    <row r="27" spans="1:11" ht="43.2" x14ac:dyDescent="0.25">
      <c r="A27" s="8" t="s">
        <v>179</v>
      </c>
      <c r="B27" s="29" t="s">
        <v>156</v>
      </c>
      <c r="C27" s="19"/>
      <c r="D27" s="15" t="s">
        <v>154</v>
      </c>
      <c r="E27" s="15">
        <v>4</v>
      </c>
      <c r="F27" s="7"/>
      <c r="G27" s="6"/>
      <c r="H27" s="53">
        <f t="shared" si="0"/>
        <v>0</v>
      </c>
      <c r="I27" s="53">
        <f t="shared" si="1"/>
        <v>0</v>
      </c>
      <c r="J27" s="53">
        <f t="shared" si="2"/>
        <v>0</v>
      </c>
      <c r="K27" s="10"/>
    </row>
    <row r="28" spans="1:11" ht="43.2" x14ac:dyDescent="0.3">
      <c r="A28" s="8" t="s">
        <v>180</v>
      </c>
      <c r="B28" s="29" t="s">
        <v>43</v>
      </c>
      <c r="C28" s="21"/>
      <c r="D28" s="14" t="s">
        <v>154</v>
      </c>
      <c r="E28" s="15">
        <v>10</v>
      </c>
      <c r="F28" s="7"/>
      <c r="G28" s="6"/>
      <c r="H28" s="53">
        <f t="shared" si="0"/>
        <v>0</v>
      </c>
      <c r="I28" s="53">
        <f t="shared" si="1"/>
        <v>0</v>
      </c>
      <c r="J28" s="53">
        <f t="shared" si="2"/>
        <v>0</v>
      </c>
      <c r="K28" s="10"/>
    </row>
    <row r="29" spans="1:11" ht="43.2" x14ac:dyDescent="0.25">
      <c r="A29" s="8" t="s">
        <v>181</v>
      </c>
      <c r="B29" s="29" t="s">
        <v>44</v>
      </c>
      <c r="C29" s="19"/>
      <c r="D29" s="14" t="s">
        <v>154</v>
      </c>
      <c r="E29" s="15">
        <v>10</v>
      </c>
      <c r="F29" s="7"/>
      <c r="G29" s="6"/>
      <c r="H29" s="53">
        <f t="shared" si="0"/>
        <v>0</v>
      </c>
      <c r="I29" s="53">
        <f t="shared" si="1"/>
        <v>0</v>
      </c>
      <c r="J29" s="53">
        <f t="shared" si="2"/>
        <v>0</v>
      </c>
      <c r="K29" s="10"/>
    </row>
    <row r="30" spans="1:11" ht="14.4" x14ac:dyDescent="0.25">
      <c r="A30" s="8" t="s">
        <v>182</v>
      </c>
      <c r="B30" s="29" t="s">
        <v>165</v>
      </c>
      <c r="C30" s="19"/>
      <c r="D30" s="14" t="s">
        <v>154</v>
      </c>
      <c r="E30" s="15">
        <v>5</v>
      </c>
      <c r="F30" s="7"/>
      <c r="G30" s="6"/>
      <c r="H30" s="53">
        <f t="shared" si="0"/>
        <v>0</v>
      </c>
      <c r="I30" s="53">
        <f t="shared" si="1"/>
        <v>0</v>
      </c>
      <c r="J30" s="53">
        <f t="shared" si="2"/>
        <v>0</v>
      </c>
      <c r="K30" s="10"/>
    </row>
    <row r="31" spans="1:11" ht="43.2" x14ac:dyDescent="0.25">
      <c r="A31" s="8" t="s">
        <v>183</v>
      </c>
      <c r="B31" s="29" t="s">
        <v>45</v>
      </c>
      <c r="C31" s="19"/>
      <c r="D31" s="14" t="s">
        <v>154</v>
      </c>
      <c r="E31" s="15">
        <v>14</v>
      </c>
      <c r="F31" s="7"/>
      <c r="G31" s="6"/>
      <c r="H31" s="53">
        <f t="shared" si="0"/>
        <v>0</v>
      </c>
      <c r="I31" s="53">
        <f t="shared" si="1"/>
        <v>0</v>
      </c>
      <c r="J31" s="53">
        <f t="shared" si="2"/>
        <v>0</v>
      </c>
      <c r="K31" s="10"/>
    </row>
    <row r="32" spans="1:11" ht="57.6" x14ac:dyDescent="0.25">
      <c r="A32" s="8" t="s">
        <v>184</v>
      </c>
      <c r="B32" s="29" t="s">
        <v>46</v>
      </c>
      <c r="C32" s="19"/>
      <c r="D32" s="14" t="s">
        <v>154</v>
      </c>
      <c r="E32" s="15">
        <v>14</v>
      </c>
      <c r="F32" s="7"/>
      <c r="G32" s="6"/>
      <c r="H32" s="53">
        <f t="shared" si="0"/>
        <v>0</v>
      </c>
      <c r="I32" s="53">
        <f t="shared" si="1"/>
        <v>0</v>
      </c>
      <c r="J32" s="53">
        <f t="shared" si="2"/>
        <v>0</v>
      </c>
      <c r="K32" s="10"/>
    </row>
    <row r="33" spans="1:11" ht="14.4" x14ac:dyDescent="0.25">
      <c r="A33" s="8" t="s">
        <v>185</v>
      </c>
      <c r="B33" s="29" t="s">
        <v>47</v>
      </c>
      <c r="C33" s="19"/>
      <c r="D33" s="14" t="s">
        <v>154</v>
      </c>
      <c r="E33" s="15">
        <v>5</v>
      </c>
      <c r="F33" s="7"/>
      <c r="G33" s="6"/>
      <c r="H33" s="53">
        <f t="shared" si="0"/>
        <v>0</v>
      </c>
      <c r="I33" s="53">
        <f t="shared" si="1"/>
        <v>0</v>
      </c>
      <c r="J33" s="53">
        <f t="shared" si="2"/>
        <v>0</v>
      </c>
      <c r="K33" s="10"/>
    </row>
    <row r="34" spans="1:11" ht="43.2" x14ac:dyDescent="0.25">
      <c r="A34" s="8" t="s">
        <v>186</v>
      </c>
      <c r="B34" s="29" t="s">
        <v>48</v>
      </c>
      <c r="C34" s="19"/>
      <c r="D34" s="14" t="s">
        <v>154</v>
      </c>
      <c r="E34" s="15">
        <v>25</v>
      </c>
      <c r="F34" s="7"/>
      <c r="G34" s="6"/>
      <c r="H34" s="53">
        <f t="shared" si="0"/>
        <v>0</v>
      </c>
      <c r="I34" s="53">
        <f t="shared" si="1"/>
        <v>0</v>
      </c>
      <c r="J34" s="53">
        <f t="shared" si="2"/>
        <v>0</v>
      </c>
      <c r="K34" s="10"/>
    </row>
    <row r="35" spans="1:11" ht="28.8" x14ac:dyDescent="0.25">
      <c r="A35" s="8" t="s">
        <v>187</v>
      </c>
      <c r="B35" s="29" t="s">
        <v>49</v>
      </c>
      <c r="C35" s="20"/>
      <c r="D35" s="14" t="s">
        <v>154</v>
      </c>
      <c r="E35" s="15">
        <v>0.2</v>
      </c>
      <c r="F35" s="7"/>
      <c r="G35" s="6"/>
      <c r="H35" s="53">
        <f t="shared" si="0"/>
        <v>0</v>
      </c>
      <c r="I35" s="53">
        <f t="shared" si="1"/>
        <v>0</v>
      </c>
      <c r="J35" s="53">
        <f t="shared" si="2"/>
        <v>0</v>
      </c>
      <c r="K35" s="10"/>
    </row>
    <row r="36" spans="1:11" ht="43.2" x14ac:dyDescent="0.25">
      <c r="A36" s="8" t="s">
        <v>188</v>
      </c>
      <c r="B36" s="29" t="s">
        <v>50</v>
      </c>
      <c r="C36" s="22"/>
      <c r="D36" s="17" t="s">
        <v>154</v>
      </c>
      <c r="E36" s="16">
        <v>12</v>
      </c>
      <c r="F36" s="7"/>
      <c r="G36" s="6"/>
      <c r="H36" s="53">
        <f t="shared" si="0"/>
        <v>0</v>
      </c>
      <c r="I36" s="53">
        <f t="shared" si="1"/>
        <v>0</v>
      </c>
      <c r="J36" s="53">
        <f t="shared" si="2"/>
        <v>0</v>
      </c>
      <c r="K36" s="10"/>
    </row>
    <row r="37" spans="1:11" ht="14.4" x14ac:dyDescent="0.25">
      <c r="A37" s="8" t="s">
        <v>189</v>
      </c>
      <c r="B37" s="29" t="s">
        <v>51</v>
      </c>
      <c r="C37" s="22"/>
      <c r="D37" s="17" t="s">
        <v>154</v>
      </c>
      <c r="E37" s="16">
        <v>6</v>
      </c>
      <c r="F37" s="7"/>
      <c r="G37" s="6"/>
      <c r="H37" s="53">
        <f t="shared" si="0"/>
        <v>0</v>
      </c>
      <c r="I37" s="53">
        <f t="shared" si="1"/>
        <v>0</v>
      </c>
      <c r="J37" s="53">
        <f t="shared" si="2"/>
        <v>0</v>
      </c>
      <c r="K37" s="10"/>
    </row>
    <row r="38" spans="1:11" ht="14.4" x14ac:dyDescent="0.25">
      <c r="A38" s="8" t="s">
        <v>190</v>
      </c>
      <c r="B38" s="29" t="s">
        <v>52</v>
      </c>
      <c r="C38" s="22"/>
      <c r="D38" s="17" t="s">
        <v>154</v>
      </c>
      <c r="E38" s="16">
        <v>2</v>
      </c>
      <c r="F38" s="7"/>
      <c r="G38" s="6"/>
      <c r="H38" s="53">
        <f t="shared" si="0"/>
        <v>0</v>
      </c>
      <c r="I38" s="53">
        <f t="shared" si="1"/>
        <v>0</v>
      </c>
      <c r="J38" s="53">
        <f t="shared" si="2"/>
        <v>0</v>
      </c>
      <c r="K38" s="10"/>
    </row>
    <row r="39" spans="1:11" ht="14.4" x14ac:dyDescent="0.25">
      <c r="A39" s="8" t="s">
        <v>191</v>
      </c>
      <c r="B39" s="29" t="s">
        <v>157</v>
      </c>
      <c r="C39" s="22"/>
      <c r="D39" s="17" t="s">
        <v>154</v>
      </c>
      <c r="E39" s="16">
        <v>4</v>
      </c>
      <c r="F39" s="7"/>
      <c r="G39" s="6"/>
      <c r="H39" s="53">
        <f t="shared" si="0"/>
        <v>0</v>
      </c>
      <c r="I39" s="53">
        <f t="shared" si="1"/>
        <v>0</v>
      </c>
      <c r="J39" s="53">
        <f t="shared" si="2"/>
        <v>0</v>
      </c>
      <c r="K39" s="10"/>
    </row>
    <row r="40" spans="1:11" ht="28.8" x14ac:dyDescent="0.25">
      <c r="A40" s="8" t="s">
        <v>192</v>
      </c>
      <c r="B40" s="29" t="s">
        <v>53</v>
      </c>
      <c r="C40" s="22"/>
      <c r="D40" s="17" t="s">
        <v>154</v>
      </c>
      <c r="E40" s="16">
        <v>2</v>
      </c>
      <c r="F40" s="7"/>
      <c r="G40" s="6"/>
      <c r="H40" s="53">
        <f t="shared" si="0"/>
        <v>0</v>
      </c>
      <c r="I40" s="53">
        <f t="shared" si="1"/>
        <v>0</v>
      </c>
      <c r="J40" s="53">
        <f t="shared" si="2"/>
        <v>0</v>
      </c>
      <c r="K40" s="10"/>
    </row>
    <row r="41" spans="1:11" ht="43.2" x14ac:dyDescent="0.25">
      <c r="A41" s="8" t="s">
        <v>193</v>
      </c>
      <c r="B41" s="29" t="s">
        <v>161</v>
      </c>
      <c r="C41" s="22"/>
      <c r="D41" s="17" t="s">
        <v>154</v>
      </c>
      <c r="E41" s="16">
        <v>2.5</v>
      </c>
      <c r="F41" s="7"/>
      <c r="G41" s="6"/>
      <c r="H41" s="53">
        <f t="shared" si="0"/>
        <v>0</v>
      </c>
      <c r="I41" s="53">
        <f t="shared" si="1"/>
        <v>0</v>
      </c>
      <c r="J41" s="53">
        <f t="shared" si="2"/>
        <v>0</v>
      </c>
      <c r="K41" s="10"/>
    </row>
    <row r="42" spans="1:11" ht="28.8" x14ac:dyDescent="0.25">
      <c r="A42" s="8" t="s">
        <v>194</v>
      </c>
      <c r="B42" s="29" t="s">
        <v>54</v>
      </c>
      <c r="C42" s="22"/>
      <c r="D42" s="17" t="s">
        <v>154</v>
      </c>
      <c r="E42" s="16">
        <v>2</v>
      </c>
      <c r="F42" s="7"/>
      <c r="G42" s="6"/>
      <c r="H42" s="53">
        <f t="shared" si="0"/>
        <v>0</v>
      </c>
      <c r="I42" s="53">
        <f t="shared" si="1"/>
        <v>0</v>
      </c>
      <c r="J42" s="53">
        <f t="shared" si="2"/>
        <v>0</v>
      </c>
      <c r="K42" s="10"/>
    </row>
    <row r="43" spans="1:11" ht="14.4" x14ac:dyDescent="0.25">
      <c r="A43" s="8" t="s">
        <v>195</v>
      </c>
      <c r="B43" s="29" t="s">
        <v>55</v>
      </c>
      <c r="C43" s="22"/>
      <c r="D43" s="17" t="s">
        <v>154</v>
      </c>
      <c r="E43" s="16">
        <v>213</v>
      </c>
      <c r="F43" s="7"/>
      <c r="G43" s="6"/>
      <c r="H43" s="53">
        <f t="shared" si="0"/>
        <v>0</v>
      </c>
      <c r="I43" s="53">
        <f t="shared" si="1"/>
        <v>0</v>
      </c>
      <c r="J43" s="53">
        <f t="shared" si="2"/>
        <v>0</v>
      </c>
      <c r="K43" s="10"/>
    </row>
    <row r="44" spans="1:11" ht="14.4" x14ac:dyDescent="0.25">
      <c r="A44" s="8" t="s">
        <v>196</v>
      </c>
      <c r="B44" s="29" t="s">
        <v>56</v>
      </c>
      <c r="C44" s="22"/>
      <c r="D44" s="17" t="s">
        <v>154</v>
      </c>
      <c r="E44" s="16">
        <v>10</v>
      </c>
      <c r="F44" s="7"/>
      <c r="G44" s="6"/>
      <c r="H44" s="53">
        <f t="shared" si="0"/>
        <v>0</v>
      </c>
      <c r="I44" s="53">
        <f t="shared" si="1"/>
        <v>0</v>
      </c>
      <c r="J44" s="53">
        <f t="shared" si="2"/>
        <v>0</v>
      </c>
      <c r="K44" s="10"/>
    </row>
    <row r="45" spans="1:11" ht="14.4" x14ac:dyDescent="0.25">
      <c r="A45" s="8" t="s">
        <v>197</v>
      </c>
      <c r="B45" s="29" t="s">
        <v>57</v>
      </c>
      <c r="C45" s="22"/>
      <c r="D45" s="17" t="s">
        <v>154</v>
      </c>
      <c r="E45" s="16">
        <v>30</v>
      </c>
      <c r="F45" s="7"/>
      <c r="G45" s="6"/>
      <c r="H45" s="53">
        <f t="shared" si="0"/>
        <v>0</v>
      </c>
      <c r="I45" s="53">
        <f t="shared" si="1"/>
        <v>0</v>
      </c>
      <c r="J45" s="53">
        <f t="shared" si="2"/>
        <v>0</v>
      </c>
      <c r="K45" s="10"/>
    </row>
    <row r="46" spans="1:11" ht="14.4" x14ac:dyDescent="0.25">
      <c r="A46" s="8" t="s">
        <v>198</v>
      </c>
      <c r="B46" s="29" t="s">
        <v>58</v>
      </c>
      <c r="C46" s="22"/>
      <c r="D46" s="17" t="s">
        <v>154</v>
      </c>
      <c r="E46" s="16">
        <v>23</v>
      </c>
      <c r="F46" s="7"/>
      <c r="G46" s="6"/>
      <c r="H46" s="53">
        <f t="shared" si="0"/>
        <v>0</v>
      </c>
      <c r="I46" s="53">
        <f t="shared" si="1"/>
        <v>0</v>
      </c>
      <c r="J46" s="53">
        <f t="shared" si="2"/>
        <v>0</v>
      </c>
      <c r="K46" s="10"/>
    </row>
    <row r="47" spans="1:11" ht="14.4" x14ac:dyDescent="0.25">
      <c r="A47" s="8" t="s">
        <v>199</v>
      </c>
      <c r="B47" s="29" t="s">
        <v>59</v>
      </c>
      <c r="C47" s="22"/>
      <c r="D47" s="17" t="s">
        <v>154</v>
      </c>
      <c r="E47" s="16">
        <v>1</v>
      </c>
      <c r="F47" s="7"/>
      <c r="G47" s="6"/>
      <c r="H47" s="53">
        <f t="shared" si="0"/>
        <v>0</v>
      </c>
      <c r="I47" s="53">
        <f t="shared" si="1"/>
        <v>0</v>
      </c>
      <c r="J47" s="53">
        <f t="shared" si="2"/>
        <v>0</v>
      </c>
      <c r="K47" s="10"/>
    </row>
    <row r="48" spans="1:11" ht="14.4" x14ac:dyDescent="0.25">
      <c r="A48" s="8" t="s">
        <v>200</v>
      </c>
      <c r="B48" s="29" t="s">
        <v>60</v>
      </c>
      <c r="C48" s="22"/>
      <c r="D48" s="17" t="s">
        <v>154</v>
      </c>
      <c r="E48" s="16">
        <v>15</v>
      </c>
      <c r="F48" s="7"/>
      <c r="G48" s="6"/>
      <c r="H48" s="53">
        <f t="shared" si="0"/>
        <v>0</v>
      </c>
      <c r="I48" s="53">
        <f t="shared" si="1"/>
        <v>0</v>
      </c>
      <c r="J48" s="53">
        <f t="shared" si="2"/>
        <v>0</v>
      </c>
      <c r="K48" s="10"/>
    </row>
    <row r="49" spans="1:11" ht="14.4" x14ac:dyDescent="0.25">
      <c r="A49" s="8" t="s">
        <v>201</v>
      </c>
      <c r="B49" s="29" t="s">
        <v>61</v>
      </c>
      <c r="C49" s="22"/>
      <c r="D49" s="17" t="s">
        <v>154</v>
      </c>
      <c r="E49" s="16">
        <v>10</v>
      </c>
      <c r="F49" s="7"/>
      <c r="G49" s="6"/>
      <c r="H49" s="53">
        <f t="shared" si="0"/>
        <v>0</v>
      </c>
      <c r="I49" s="53">
        <f t="shared" si="1"/>
        <v>0</v>
      </c>
      <c r="J49" s="53">
        <f t="shared" si="2"/>
        <v>0</v>
      </c>
      <c r="K49" s="10"/>
    </row>
    <row r="50" spans="1:11" ht="14.4" x14ac:dyDescent="0.25">
      <c r="A50" s="8" t="s">
        <v>202</v>
      </c>
      <c r="B50" s="29" t="s">
        <v>62</v>
      </c>
      <c r="C50" s="22"/>
      <c r="D50" s="17" t="s">
        <v>154</v>
      </c>
      <c r="E50" s="16">
        <v>1</v>
      </c>
      <c r="F50" s="7"/>
      <c r="G50" s="6"/>
      <c r="H50" s="53">
        <f t="shared" si="0"/>
        <v>0</v>
      </c>
      <c r="I50" s="53">
        <f t="shared" si="1"/>
        <v>0</v>
      </c>
      <c r="J50" s="53">
        <f t="shared" si="2"/>
        <v>0</v>
      </c>
      <c r="K50" s="10"/>
    </row>
    <row r="51" spans="1:11" ht="14.4" x14ac:dyDescent="0.25">
      <c r="A51" s="8" t="s">
        <v>203</v>
      </c>
      <c r="B51" s="29" t="s">
        <v>63</v>
      </c>
      <c r="C51" s="22"/>
      <c r="D51" s="17" t="s">
        <v>154</v>
      </c>
      <c r="E51" s="16">
        <v>1</v>
      </c>
      <c r="F51" s="7"/>
      <c r="G51" s="6"/>
      <c r="H51" s="53">
        <f t="shared" si="0"/>
        <v>0</v>
      </c>
      <c r="I51" s="53">
        <f t="shared" si="1"/>
        <v>0</v>
      </c>
      <c r="J51" s="53">
        <f t="shared" si="2"/>
        <v>0</v>
      </c>
      <c r="K51" s="10"/>
    </row>
    <row r="52" spans="1:11" ht="14.4" x14ac:dyDescent="0.25">
      <c r="A52" s="8" t="s">
        <v>204</v>
      </c>
      <c r="B52" s="29" t="s">
        <v>64</v>
      </c>
      <c r="C52" s="22"/>
      <c r="D52" s="17" t="s">
        <v>154</v>
      </c>
      <c r="E52" s="16">
        <v>3.5</v>
      </c>
      <c r="F52" s="7"/>
      <c r="G52" s="6"/>
      <c r="H52" s="53">
        <f t="shared" si="0"/>
        <v>0</v>
      </c>
      <c r="I52" s="53">
        <f t="shared" si="1"/>
        <v>0</v>
      </c>
      <c r="J52" s="53">
        <f t="shared" si="2"/>
        <v>0</v>
      </c>
      <c r="K52" s="10"/>
    </row>
    <row r="53" spans="1:11" ht="28.8" x14ac:dyDescent="0.25">
      <c r="A53" s="8" t="s">
        <v>205</v>
      </c>
      <c r="B53" s="29" t="s">
        <v>65</v>
      </c>
      <c r="C53" s="22"/>
      <c r="D53" s="17" t="s">
        <v>154</v>
      </c>
      <c r="E53" s="16">
        <v>4</v>
      </c>
      <c r="F53" s="7"/>
      <c r="G53" s="6"/>
      <c r="H53" s="53">
        <f t="shared" si="0"/>
        <v>0</v>
      </c>
      <c r="I53" s="53">
        <f t="shared" si="1"/>
        <v>0</v>
      </c>
      <c r="J53" s="53">
        <f t="shared" si="2"/>
        <v>0</v>
      </c>
      <c r="K53" s="10"/>
    </row>
    <row r="54" spans="1:11" ht="28.8" x14ac:dyDescent="0.25">
      <c r="A54" s="8" t="s">
        <v>206</v>
      </c>
      <c r="B54" s="29" t="s">
        <v>66</v>
      </c>
      <c r="C54" s="22"/>
      <c r="D54" s="17" t="s">
        <v>154</v>
      </c>
      <c r="E54" s="16">
        <v>90</v>
      </c>
      <c r="F54" s="7"/>
      <c r="G54" s="6"/>
      <c r="H54" s="53">
        <f t="shared" si="0"/>
        <v>0</v>
      </c>
      <c r="I54" s="53">
        <f t="shared" si="1"/>
        <v>0</v>
      </c>
      <c r="J54" s="53">
        <f t="shared" si="2"/>
        <v>0</v>
      </c>
      <c r="K54" s="10"/>
    </row>
    <row r="55" spans="1:11" ht="43.2" x14ac:dyDescent="0.25">
      <c r="A55" s="8" t="s">
        <v>207</v>
      </c>
      <c r="B55" s="29" t="s">
        <v>67</v>
      </c>
      <c r="C55" s="22"/>
      <c r="D55" s="17" t="s">
        <v>154</v>
      </c>
      <c r="E55" s="16">
        <v>5</v>
      </c>
      <c r="F55" s="7"/>
      <c r="G55" s="6"/>
      <c r="H55" s="53">
        <f t="shared" si="0"/>
        <v>0</v>
      </c>
      <c r="I55" s="53">
        <f t="shared" si="1"/>
        <v>0</v>
      </c>
      <c r="J55" s="53">
        <f t="shared" si="2"/>
        <v>0</v>
      </c>
      <c r="K55" s="10"/>
    </row>
    <row r="56" spans="1:11" ht="43.2" x14ac:dyDescent="0.25">
      <c r="A56" s="8" t="s">
        <v>208</v>
      </c>
      <c r="B56" s="29" t="s">
        <v>68</v>
      </c>
      <c r="C56" s="22"/>
      <c r="D56" s="17" t="s">
        <v>154</v>
      </c>
      <c r="E56" s="16">
        <v>26</v>
      </c>
      <c r="F56" s="7"/>
      <c r="G56" s="6"/>
      <c r="H56" s="53">
        <f t="shared" si="0"/>
        <v>0</v>
      </c>
      <c r="I56" s="53">
        <f t="shared" si="1"/>
        <v>0</v>
      </c>
      <c r="J56" s="53">
        <f t="shared" si="2"/>
        <v>0</v>
      </c>
      <c r="K56" s="10"/>
    </row>
    <row r="57" spans="1:11" ht="43.2" x14ac:dyDescent="0.25">
      <c r="A57" s="8" t="s">
        <v>209</v>
      </c>
      <c r="B57" s="31" t="s">
        <v>69</v>
      </c>
      <c r="C57" s="22"/>
      <c r="D57" s="17" t="s">
        <v>154</v>
      </c>
      <c r="E57" s="16">
        <v>44</v>
      </c>
      <c r="F57" s="7"/>
      <c r="G57" s="6"/>
      <c r="H57" s="53">
        <f t="shared" si="0"/>
        <v>0</v>
      </c>
      <c r="I57" s="53">
        <f t="shared" si="1"/>
        <v>0</v>
      </c>
      <c r="J57" s="53">
        <f t="shared" si="2"/>
        <v>0</v>
      </c>
      <c r="K57" s="10"/>
    </row>
    <row r="58" spans="1:11" ht="43.2" x14ac:dyDescent="0.25">
      <c r="A58" s="8" t="s">
        <v>210</v>
      </c>
      <c r="B58" s="29" t="s">
        <v>70</v>
      </c>
      <c r="C58" s="22"/>
      <c r="D58" s="17" t="s">
        <v>154</v>
      </c>
      <c r="E58" s="16">
        <v>28.9</v>
      </c>
      <c r="F58" s="7"/>
      <c r="G58" s="6"/>
      <c r="H58" s="53">
        <f t="shared" si="0"/>
        <v>0</v>
      </c>
      <c r="I58" s="53">
        <f t="shared" si="1"/>
        <v>0</v>
      </c>
      <c r="J58" s="53">
        <f t="shared" si="2"/>
        <v>0</v>
      </c>
      <c r="K58" s="10"/>
    </row>
    <row r="59" spans="1:11" ht="43.2" x14ac:dyDescent="0.25">
      <c r="A59" s="8" t="s">
        <v>211</v>
      </c>
      <c r="B59" s="29" t="s">
        <v>71</v>
      </c>
      <c r="C59" s="22"/>
      <c r="D59" s="17" t="s">
        <v>154</v>
      </c>
      <c r="E59" s="16">
        <v>18.899999999999999</v>
      </c>
      <c r="F59" s="7"/>
      <c r="G59" s="6"/>
      <c r="H59" s="53">
        <f t="shared" si="0"/>
        <v>0</v>
      </c>
      <c r="I59" s="53">
        <f t="shared" si="1"/>
        <v>0</v>
      </c>
      <c r="J59" s="53">
        <f t="shared" si="2"/>
        <v>0</v>
      </c>
      <c r="K59" s="10"/>
    </row>
    <row r="60" spans="1:11" ht="28.8" x14ac:dyDescent="0.25">
      <c r="A60" s="8" t="s">
        <v>212</v>
      </c>
      <c r="B60" s="31" t="s">
        <v>72</v>
      </c>
      <c r="C60" s="22"/>
      <c r="D60" s="17" t="s">
        <v>154</v>
      </c>
      <c r="E60" s="16">
        <v>5</v>
      </c>
      <c r="F60" s="7"/>
      <c r="G60" s="6"/>
      <c r="H60" s="53">
        <f t="shared" si="0"/>
        <v>0</v>
      </c>
      <c r="I60" s="53">
        <f t="shared" si="1"/>
        <v>0</v>
      </c>
      <c r="J60" s="53">
        <f t="shared" si="2"/>
        <v>0</v>
      </c>
      <c r="K60" s="10"/>
    </row>
    <row r="61" spans="1:11" ht="43.2" x14ac:dyDescent="0.25">
      <c r="A61" s="8" t="s">
        <v>213</v>
      </c>
      <c r="B61" s="29" t="s">
        <v>73</v>
      </c>
      <c r="C61" s="22"/>
      <c r="D61" s="17" t="s">
        <v>154</v>
      </c>
      <c r="E61" s="16">
        <v>23</v>
      </c>
      <c r="F61" s="7"/>
      <c r="G61" s="6"/>
      <c r="H61" s="53">
        <f t="shared" si="0"/>
        <v>0</v>
      </c>
      <c r="I61" s="53">
        <f t="shared" si="1"/>
        <v>0</v>
      </c>
      <c r="J61" s="53">
        <f t="shared" si="2"/>
        <v>0</v>
      </c>
      <c r="K61" s="10"/>
    </row>
    <row r="62" spans="1:11" ht="14.4" x14ac:dyDescent="0.25">
      <c r="A62" s="8" t="s">
        <v>214</v>
      </c>
      <c r="B62" s="29" t="s">
        <v>74</v>
      </c>
      <c r="C62" s="22"/>
      <c r="D62" s="17" t="s">
        <v>154</v>
      </c>
      <c r="E62" s="16">
        <v>0.15</v>
      </c>
      <c r="F62" s="7"/>
      <c r="G62" s="6"/>
      <c r="H62" s="53">
        <f t="shared" si="0"/>
        <v>0</v>
      </c>
      <c r="I62" s="53">
        <f t="shared" si="1"/>
        <v>0</v>
      </c>
      <c r="J62" s="53">
        <f t="shared" si="2"/>
        <v>0</v>
      </c>
      <c r="K62" s="10"/>
    </row>
    <row r="63" spans="1:11" ht="28.8" x14ac:dyDescent="0.25">
      <c r="A63" s="8" t="s">
        <v>215</v>
      </c>
      <c r="B63" s="29" t="s">
        <v>75</v>
      </c>
      <c r="C63" s="22"/>
      <c r="D63" s="17" t="s">
        <v>154</v>
      </c>
      <c r="E63" s="16">
        <v>0.2</v>
      </c>
      <c r="F63" s="7"/>
      <c r="G63" s="6"/>
      <c r="H63" s="53">
        <f t="shared" si="0"/>
        <v>0</v>
      </c>
      <c r="I63" s="53">
        <f t="shared" si="1"/>
        <v>0</v>
      </c>
      <c r="J63" s="53">
        <f t="shared" si="2"/>
        <v>0</v>
      </c>
      <c r="K63" s="10"/>
    </row>
    <row r="64" spans="1:11" ht="28.8" x14ac:dyDescent="0.25">
      <c r="A64" s="8" t="s">
        <v>216</v>
      </c>
      <c r="B64" s="29" t="s">
        <v>76</v>
      </c>
      <c r="C64" s="22"/>
      <c r="D64" s="17" t="s">
        <v>154</v>
      </c>
      <c r="E64" s="16">
        <v>1</v>
      </c>
      <c r="F64" s="7"/>
      <c r="G64" s="6"/>
      <c r="H64" s="53">
        <f t="shared" si="0"/>
        <v>0</v>
      </c>
      <c r="I64" s="53">
        <f t="shared" si="1"/>
        <v>0</v>
      </c>
      <c r="J64" s="53">
        <f t="shared" si="2"/>
        <v>0</v>
      </c>
      <c r="K64" s="10"/>
    </row>
    <row r="65" spans="1:11" ht="28.8" x14ac:dyDescent="0.25">
      <c r="A65" s="8" t="s">
        <v>217</v>
      </c>
      <c r="B65" s="29" t="s">
        <v>77</v>
      </c>
      <c r="C65" s="22"/>
      <c r="D65" s="17" t="s">
        <v>154</v>
      </c>
      <c r="E65" s="16">
        <v>0.1</v>
      </c>
      <c r="F65" s="7"/>
      <c r="G65" s="6"/>
      <c r="H65" s="53">
        <f t="shared" si="0"/>
        <v>0</v>
      </c>
      <c r="I65" s="53">
        <f t="shared" si="1"/>
        <v>0</v>
      </c>
      <c r="J65" s="53">
        <f t="shared" si="2"/>
        <v>0</v>
      </c>
      <c r="K65" s="10"/>
    </row>
    <row r="66" spans="1:11" ht="28.8" x14ac:dyDescent="0.25">
      <c r="A66" s="8" t="s">
        <v>218</v>
      </c>
      <c r="B66" s="29" t="s">
        <v>78</v>
      </c>
      <c r="C66" s="22"/>
      <c r="D66" s="17" t="s">
        <v>154</v>
      </c>
      <c r="E66" s="16">
        <v>1</v>
      </c>
      <c r="F66" s="7"/>
      <c r="G66" s="6"/>
      <c r="H66" s="53">
        <f t="shared" si="0"/>
        <v>0</v>
      </c>
      <c r="I66" s="53">
        <f t="shared" si="1"/>
        <v>0</v>
      </c>
      <c r="J66" s="53">
        <f t="shared" si="2"/>
        <v>0</v>
      </c>
      <c r="K66" s="10"/>
    </row>
    <row r="67" spans="1:11" ht="57.6" x14ac:dyDescent="0.25">
      <c r="A67" s="8" t="s">
        <v>219</v>
      </c>
      <c r="B67" s="29" t="s">
        <v>79</v>
      </c>
      <c r="C67" s="22"/>
      <c r="D67" s="17" t="s">
        <v>154</v>
      </c>
      <c r="E67" s="16">
        <v>70</v>
      </c>
      <c r="F67" s="7"/>
      <c r="G67" s="6"/>
      <c r="H67" s="53">
        <f t="shared" si="0"/>
        <v>0</v>
      </c>
      <c r="I67" s="53">
        <f t="shared" si="1"/>
        <v>0</v>
      </c>
      <c r="J67" s="53">
        <f t="shared" si="2"/>
        <v>0</v>
      </c>
      <c r="K67" s="10"/>
    </row>
    <row r="68" spans="1:11" ht="28.8" x14ac:dyDescent="0.25">
      <c r="A68" s="8" t="s">
        <v>220</v>
      </c>
      <c r="B68" s="29" t="s">
        <v>80</v>
      </c>
      <c r="C68" s="22"/>
      <c r="D68" s="17" t="s">
        <v>154</v>
      </c>
      <c r="E68" s="16">
        <v>3</v>
      </c>
      <c r="F68" s="7"/>
      <c r="G68" s="6"/>
      <c r="H68" s="53">
        <f t="shared" si="0"/>
        <v>0</v>
      </c>
      <c r="I68" s="53">
        <f t="shared" si="1"/>
        <v>0</v>
      </c>
      <c r="J68" s="53">
        <f t="shared" si="2"/>
        <v>0</v>
      </c>
      <c r="K68" s="10"/>
    </row>
    <row r="69" spans="1:11" ht="28.8" x14ac:dyDescent="0.25">
      <c r="A69" s="8" t="s">
        <v>221</v>
      </c>
      <c r="B69" s="29" t="s">
        <v>81</v>
      </c>
      <c r="C69" s="22"/>
      <c r="D69" s="17" t="s">
        <v>154</v>
      </c>
      <c r="E69" s="16">
        <v>22</v>
      </c>
      <c r="F69" s="7"/>
      <c r="G69" s="6"/>
      <c r="H69" s="53">
        <f t="shared" si="0"/>
        <v>0</v>
      </c>
      <c r="I69" s="53">
        <f t="shared" si="1"/>
        <v>0</v>
      </c>
      <c r="J69" s="53">
        <f t="shared" si="2"/>
        <v>0</v>
      </c>
      <c r="K69" s="10"/>
    </row>
    <row r="70" spans="1:11" ht="14.4" x14ac:dyDescent="0.25">
      <c r="A70" s="8" t="s">
        <v>222</v>
      </c>
      <c r="B70" s="29" t="s">
        <v>82</v>
      </c>
      <c r="C70" s="22"/>
      <c r="D70" s="17" t="s">
        <v>154</v>
      </c>
      <c r="E70" s="16">
        <v>12</v>
      </c>
      <c r="F70" s="7"/>
      <c r="G70" s="6"/>
      <c r="H70" s="53">
        <f t="shared" si="0"/>
        <v>0</v>
      </c>
      <c r="I70" s="53">
        <f t="shared" si="1"/>
        <v>0</v>
      </c>
      <c r="J70" s="53">
        <f t="shared" si="2"/>
        <v>0</v>
      </c>
      <c r="K70" s="10"/>
    </row>
    <row r="71" spans="1:11" ht="28.8" x14ac:dyDescent="0.25">
      <c r="A71" s="8" t="s">
        <v>223</v>
      </c>
      <c r="B71" s="29" t="s">
        <v>83</v>
      </c>
      <c r="C71" s="22"/>
      <c r="D71" s="17" t="s">
        <v>154</v>
      </c>
      <c r="E71" s="16">
        <v>8</v>
      </c>
      <c r="F71" s="7"/>
      <c r="G71" s="6"/>
      <c r="H71" s="53">
        <f t="shared" si="0"/>
        <v>0</v>
      </c>
      <c r="I71" s="53">
        <f t="shared" si="1"/>
        <v>0</v>
      </c>
      <c r="J71" s="53">
        <f t="shared" si="2"/>
        <v>0</v>
      </c>
      <c r="K71" s="10"/>
    </row>
    <row r="72" spans="1:11" ht="28.8" x14ac:dyDescent="0.25">
      <c r="A72" s="8" t="s">
        <v>224</v>
      </c>
      <c r="B72" s="29" t="s">
        <v>84</v>
      </c>
      <c r="C72" s="22"/>
      <c r="D72" s="17" t="s">
        <v>154</v>
      </c>
      <c r="E72" s="16">
        <v>16</v>
      </c>
      <c r="F72" s="7"/>
      <c r="G72" s="6"/>
      <c r="H72" s="53">
        <f t="shared" si="0"/>
        <v>0</v>
      </c>
      <c r="I72" s="53">
        <f t="shared" si="1"/>
        <v>0</v>
      </c>
      <c r="J72" s="53">
        <f t="shared" si="2"/>
        <v>0</v>
      </c>
      <c r="K72" s="10"/>
    </row>
    <row r="73" spans="1:11" ht="28.8" x14ac:dyDescent="0.25">
      <c r="A73" s="8" t="s">
        <v>225</v>
      </c>
      <c r="B73" s="29" t="s">
        <v>85</v>
      </c>
      <c r="C73" s="22"/>
      <c r="D73" s="17" t="s">
        <v>154</v>
      </c>
      <c r="E73" s="16">
        <v>35</v>
      </c>
      <c r="F73" s="7"/>
      <c r="G73" s="6"/>
      <c r="H73" s="53">
        <f t="shared" si="0"/>
        <v>0</v>
      </c>
      <c r="I73" s="53">
        <f t="shared" si="1"/>
        <v>0</v>
      </c>
      <c r="J73" s="53">
        <f t="shared" si="2"/>
        <v>0</v>
      </c>
      <c r="K73" s="10"/>
    </row>
    <row r="74" spans="1:11" ht="28.8" x14ac:dyDescent="0.25">
      <c r="A74" s="8" t="s">
        <v>226</v>
      </c>
      <c r="B74" s="29" t="s">
        <v>86</v>
      </c>
      <c r="C74" s="22"/>
      <c r="D74" s="17" t="s">
        <v>154</v>
      </c>
      <c r="E74" s="16">
        <v>17</v>
      </c>
      <c r="F74" s="7"/>
      <c r="G74" s="6"/>
      <c r="H74" s="53">
        <f t="shared" si="0"/>
        <v>0</v>
      </c>
      <c r="I74" s="53">
        <f t="shared" si="1"/>
        <v>0</v>
      </c>
      <c r="J74" s="53">
        <f t="shared" si="2"/>
        <v>0</v>
      </c>
      <c r="K74" s="10"/>
    </row>
    <row r="75" spans="1:11" ht="28.8" x14ac:dyDescent="0.25">
      <c r="A75" s="8" t="s">
        <v>227</v>
      </c>
      <c r="B75" s="29" t="s">
        <v>87</v>
      </c>
      <c r="C75" s="22"/>
      <c r="D75" s="17" t="s">
        <v>154</v>
      </c>
      <c r="E75" s="16">
        <v>57</v>
      </c>
      <c r="F75" s="7"/>
      <c r="G75" s="6"/>
      <c r="H75" s="53">
        <f t="shared" ref="H75:H146" si="3">F75*E75</f>
        <v>0</v>
      </c>
      <c r="I75" s="53">
        <f t="shared" ref="I75:I146" si="4">H75*G75</f>
        <v>0</v>
      </c>
      <c r="J75" s="53">
        <f t="shared" ref="J75:J146" si="5">H75+I75</f>
        <v>0</v>
      </c>
      <c r="K75" s="10"/>
    </row>
    <row r="76" spans="1:11" ht="43.2" x14ac:dyDescent="0.25">
      <c r="A76" s="8" t="s">
        <v>228</v>
      </c>
      <c r="B76" s="29" t="s">
        <v>162</v>
      </c>
      <c r="C76" s="22"/>
      <c r="D76" s="17" t="s">
        <v>154</v>
      </c>
      <c r="E76" s="16">
        <v>22</v>
      </c>
      <c r="F76" s="7"/>
      <c r="G76" s="6"/>
      <c r="H76" s="53">
        <f t="shared" si="3"/>
        <v>0</v>
      </c>
      <c r="I76" s="53">
        <f t="shared" si="4"/>
        <v>0</v>
      </c>
      <c r="J76" s="53">
        <f t="shared" si="5"/>
        <v>0</v>
      </c>
      <c r="K76" s="10"/>
    </row>
    <row r="77" spans="1:11" ht="14.4" x14ac:dyDescent="0.25">
      <c r="A77" s="8" t="s">
        <v>229</v>
      </c>
      <c r="B77" s="29" t="s">
        <v>88</v>
      </c>
      <c r="C77" s="22"/>
      <c r="D77" s="17" t="s">
        <v>154</v>
      </c>
      <c r="E77" s="16">
        <v>10</v>
      </c>
      <c r="F77" s="7"/>
      <c r="G77" s="6"/>
      <c r="H77" s="53">
        <f t="shared" si="3"/>
        <v>0</v>
      </c>
      <c r="I77" s="53">
        <f t="shared" si="4"/>
        <v>0</v>
      </c>
      <c r="J77" s="53">
        <f t="shared" si="5"/>
        <v>0</v>
      </c>
      <c r="K77" s="10"/>
    </row>
    <row r="78" spans="1:11" ht="14.4" x14ac:dyDescent="0.25">
      <c r="A78" s="8" t="s">
        <v>230</v>
      </c>
      <c r="B78" s="29" t="s">
        <v>89</v>
      </c>
      <c r="C78" s="22"/>
      <c r="D78" s="17" t="s">
        <v>154</v>
      </c>
      <c r="E78" s="16">
        <v>165</v>
      </c>
      <c r="F78" s="7"/>
      <c r="G78" s="6"/>
      <c r="H78" s="53">
        <f t="shared" si="3"/>
        <v>0</v>
      </c>
      <c r="I78" s="53">
        <f t="shared" si="4"/>
        <v>0</v>
      </c>
      <c r="J78" s="53">
        <f t="shared" si="5"/>
        <v>0</v>
      </c>
      <c r="K78" s="10"/>
    </row>
    <row r="79" spans="1:11" ht="14.4" x14ac:dyDescent="0.25">
      <c r="A79" s="8" t="s">
        <v>231</v>
      </c>
      <c r="B79" s="29" t="s">
        <v>90</v>
      </c>
      <c r="C79" s="22"/>
      <c r="D79" s="17" t="s">
        <v>154</v>
      </c>
      <c r="E79" s="16">
        <v>20</v>
      </c>
      <c r="F79" s="7"/>
      <c r="G79" s="6"/>
      <c r="H79" s="53">
        <f t="shared" si="3"/>
        <v>0</v>
      </c>
      <c r="I79" s="53">
        <f t="shared" si="4"/>
        <v>0</v>
      </c>
      <c r="J79" s="53">
        <f t="shared" si="5"/>
        <v>0</v>
      </c>
      <c r="K79" s="10"/>
    </row>
    <row r="80" spans="1:11" ht="14.4" x14ac:dyDescent="0.25">
      <c r="A80" s="8" t="s">
        <v>232</v>
      </c>
      <c r="B80" s="29" t="s">
        <v>91</v>
      </c>
      <c r="C80" s="22"/>
      <c r="D80" s="17" t="s">
        <v>154</v>
      </c>
      <c r="E80" s="16">
        <v>42</v>
      </c>
      <c r="F80" s="7"/>
      <c r="G80" s="6"/>
      <c r="H80" s="53">
        <f t="shared" si="3"/>
        <v>0</v>
      </c>
      <c r="I80" s="53">
        <f t="shared" si="4"/>
        <v>0</v>
      </c>
      <c r="J80" s="53">
        <f t="shared" si="5"/>
        <v>0</v>
      </c>
      <c r="K80" s="10"/>
    </row>
    <row r="81" spans="1:11" ht="72" x14ac:dyDescent="0.25">
      <c r="A81" s="8" t="s">
        <v>233</v>
      </c>
      <c r="B81" s="29" t="s">
        <v>92</v>
      </c>
      <c r="C81" s="22"/>
      <c r="D81" s="17" t="s">
        <v>154</v>
      </c>
      <c r="E81" s="16">
        <v>0.3</v>
      </c>
      <c r="F81" s="7"/>
      <c r="G81" s="6"/>
      <c r="H81" s="53">
        <f t="shared" si="3"/>
        <v>0</v>
      </c>
      <c r="I81" s="53">
        <f t="shared" si="4"/>
        <v>0</v>
      </c>
      <c r="J81" s="53">
        <f t="shared" si="5"/>
        <v>0</v>
      </c>
      <c r="K81" s="10"/>
    </row>
    <row r="82" spans="1:11" ht="72" x14ac:dyDescent="0.25">
      <c r="A82" s="8" t="s">
        <v>234</v>
      </c>
      <c r="B82" s="29" t="s">
        <v>93</v>
      </c>
      <c r="C82" s="22"/>
      <c r="D82" s="17" t="s">
        <v>154</v>
      </c>
      <c r="E82" s="16">
        <v>32</v>
      </c>
      <c r="F82" s="7"/>
      <c r="G82" s="6"/>
      <c r="H82" s="53">
        <f t="shared" si="3"/>
        <v>0</v>
      </c>
      <c r="I82" s="53">
        <f t="shared" si="4"/>
        <v>0</v>
      </c>
      <c r="J82" s="53">
        <f t="shared" si="5"/>
        <v>0</v>
      </c>
      <c r="K82" s="10"/>
    </row>
    <row r="83" spans="1:11" ht="57.6" x14ac:dyDescent="0.25">
      <c r="A83" s="8" t="s">
        <v>235</v>
      </c>
      <c r="B83" s="29" t="s">
        <v>94</v>
      </c>
      <c r="C83" s="22"/>
      <c r="D83" s="17" t="s">
        <v>154</v>
      </c>
      <c r="E83" s="16">
        <v>30</v>
      </c>
      <c r="F83" s="7"/>
      <c r="G83" s="6"/>
      <c r="H83" s="53">
        <f t="shared" si="3"/>
        <v>0</v>
      </c>
      <c r="I83" s="53">
        <f t="shared" si="4"/>
        <v>0</v>
      </c>
      <c r="J83" s="53">
        <f t="shared" si="5"/>
        <v>0</v>
      </c>
      <c r="K83" s="10"/>
    </row>
    <row r="84" spans="1:11" ht="72" x14ac:dyDescent="0.25">
      <c r="A84" s="8" t="s">
        <v>236</v>
      </c>
      <c r="B84" s="29" t="s">
        <v>95</v>
      </c>
      <c r="C84" s="22"/>
      <c r="D84" s="17" t="s">
        <v>154</v>
      </c>
      <c r="E84" s="16">
        <v>30</v>
      </c>
      <c r="F84" s="7"/>
      <c r="G84" s="6"/>
      <c r="H84" s="53">
        <f t="shared" si="3"/>
        <v>0</v>
      </c>
      <c r="I84" s="53">
        <f t="shared" si="4"/>
        <v>0</v>
      </c>
      <c r="J84" s="53">
        <f t="shared" si="5"/>
        <v>0</v>
      </c>
      <c r="K84" s="10"/>
    </row>
    <row r="85" spans="1:11" ht="57.6" x14ac:dyDescent="0.25">
      <c r="A85" s="8" t="s">
        <v>237</v>
      </c>
      <c r="B85" s="29" t="s">
        <v>96</v>
      </c>
      <c r="C85" s="22"/>
      <c r="D85" s="17" t="s">
        <v>154</v>
      </c>
      <c r="E85" s="16">
        <v>30</v>
      </c>
      <c r="F85" s="7"/>
      <c r="G85" s="6"/>
      <c r="H85" s="53">
        <f t="shared" si="3"/>
        <v>0</v>
      </c>
      <c r="I85" s="53">
        <f t="shared" si="4"/>
        <v>0</v>
      </c>
      <c r="J85" s="53">
        <f t="shared" si="5"/>
        <v>0</v>
      </c>
      <c r="K85" s="10"/>
    </row>
    <row r="86" spans="1:11" ht="144" x14ac:dyDescent="0.25">
      <c r="A86" s="8" t="s">
        <v>238</v>
      </c>
      <c r="B86" s="29" t="s">
        <v>97</v>
      </c>
      <c r="C86" s="22"/>
      <c r="D86" s="17" t="s">
        <v>155</v>
      </c>
      <c r="E86" s="16">
        <v>5</v>
      </c>
      <c r="F86" s="7"/>
      <c r="G86" s="6"/>
      <c r="H86" s="53">
        <f t="shared" si="3"/>
        <v>0</v>
      </c>
      <c r="I86" s="53">
        <f t="shared" si="4"/>
        <v>0</v>
      </c>
      <c r="J86" s="53">
        <f t="shared" si="5"/>
        <v>0</v>
      </c>
      <c r="K86" s="10"/>
    </row>
    <row r="87" spans="1:11" ht="43.2" x14ac:dyDescent="0.25">
      <c r="A87" s="8" t="s">
        <v>239</v>
      </c>
      <c r="B87" s="29" t="s">
        <v>98</v>
      </c>
      <c r="C87" s="22"/>
      <c r="D87" s="17" t="s">
        <v>154</v>
      </c>
      <c r="E87" s="16">
        <v>105</v>
      </c>
      <c r="F87" s="7"/>
      <c r="G87" s="6"/>
      <c r="H87" s="53">
        <f t="shared" si="3"/>
        <v>0</v>
      </c>
      <c r="I87" s="53">
        <f t="shared" si="4"/>
        <v>0</v>
      </c>
      <c r="J87" s="53">
        <f t="shared" si="5"/>
        <v>0</v>
      </c>
      <c r="K87" s="10"/>
    </row>
    <row r="88" spans="1:11" ht="43.2" x14ac:dyDescent="0.25">
      <c r="A88" s="8" t="s">
        <v>240</v>
      </c>
      <c r="B88" s="32" t="s">
        <v>99</v>
      </c>
      <c r="C88" s="22"/>
      <c r="D88" s="17" t="s">
        <v>154</v>
      </c>
      <c r="E88" s="16">
        <v>110</v>
      </c>
      <c r="F88" s="7"/>
      <c r="G88" s="6"/>
      <c r="H88" s="53">
        <f t="shared" si="3"/>
        <v>0</v>
      </c>
      <c r="I88" s="53">
        <f t="shared" si="4"/>
        <v>0</v>
      </c>
      <c r="J88" s="53">
        <f t="shared" si="5"/>
        <v>0</v>
      </c>
      <c r="K88" s="10"/>
    </row>
    <row r="89" spans="1:11" ht="14.4" x14ac:dyDescent="0.25">
      <c r="A89" s="8" t="s">
        <v>241</v>
      </c>
      <c r="B89" s="29" t="s">
        <v>100</v>
      </c>
      <c r="C89" s="22"/>
      <c r="D89" s="17" t="s">
        <v>154</v>
      </c>
      <c r="E89" s="16">
        <v>1</v>
      </c>
      <c r="F89" s="7"/>
      <c r="G89" s="6"/>
      <c r="H89" s="53">
        <f t="shared" si="3"/>
        <v>0</v>
      </c>
      <c r="I89" s="53">
        <f t="shared" si="4"/>
        <v>0</v>
      </c>
      <c r="J89" s="53">
        <f t="shared" si="5"/>
        <v>0</v>
      </c>
      <c r="K89" s="10"/>
    </row>
    <row r="90" spans="1:11" ht="28.8" x14ac:dyDescent="0.25">
      <c r="A90" s="8" t="s">
        <v>242</v>
      </c>
      <c r="B90" s="29" t="s">
        <v>101</v>
      </c>
      <c r="C90" s="22"/>
      <c r="D90" s="17" t="s">
        <v>155</v>
      </c>
      <c r="E90" s="16">
        <v>7</v>
      </c>
      <c r="F90" s="7"/>
      <c r="G90" s="6"/>
      <c r="H90" s="53">
        <f t="shared" si="3"/>
        <v>0</v>
      </c>
      <c r="I90" s="53">
        <f t="shared" si="4"/>
        <v>0</v>
      </c>
      <c r="J90" s="53">
        <f t="shared" si="5"/>
        <v>0</v>
      </c>
      <c r="K90" s="10"/>
    </row>
    <row r="91" spans="1:11" ht="57.6" x14ac:dyDescent="0.25">
      <c r="A91" s="8" t="s">
        <v>243</v>
      </c>
      <c r="B91" s="29" t="s">
        <v>102</v>
      </c>
      <c r="C91" s="22"/>
      <c r="D91" s="17" t="s">
        <v>155</v>
      </c>
      <c r="E91" s="16">
        <v>150</v>
      </c>
      <c r="F91" s="7"/>
      <c r="G91" s="6"/>
      <c r="H91" s="53">
        <f t="shared" si="3"/>
        <v>0</v>
      </c>
      <c r="I91" s="53">
        <f t="shared" si="4"/>
        <v>0</v>
      </c>
      <c r="J91" s="53">
        <f t="shared" si="5"/>
        <v>0</v>
      </c>
      <c r="K91" s="10"/>
    </row>
    <row r="92" spans="1:11" ht="72" x14ac:dyDescent="0.25">
      <c r="A92" s="8" t="s">
        <v>244</v>
      </c>
      <c r="B92" s="29" t="s">
        <v>103</v>
      </c>
      <c r="C92" s="22"/>
      <c r="D92" s="17" t="s">
        <v>155</v>
      </c>
      <c r="E92" s="16">
        <v>20</v>
      </c>
      <c r="F92" s="7"/>
      <c r="G92" s="6"/>
      <c r="H92" s="53">
        <f t="shared" si="3"/>
        <v>0</v>
      </c>
      <c r="I92" s="53">
        <f t="shared" si="4"/>
        <v>0</v>
      </c>
      <c r="J92" s="53">
        <f t="shared" si="5"/>
        <v>0</v>
      </c>
      <c r="K92" s="10"/>
    </row>
    <row r="93" spans="1:11" ht="43.2" x14ac:dyDescent="0.25">
      <c r="A93" s="8" t="s">
        <v>245</v>
      </c>
      <c r="B93" s="29" t="s">
        <v>104</v>
      </c>
      <c r="C93" s="22"/>
      <c r="D93" s="17" t="s">
        <v>154</v>
      </c>
      <c r="E93" s="16">
        <v>0.5</v>
      </c>
      <c r="F93" s="7"/>
      <c r="G93" s="6"/>
      <c r="H93" s="53">
        <f t="shared" si="3"/>
        <v>0</v>
      </c>
      <c r="I93" s="53">
        <f t="shared" si="4"/>
        <v>0</v>
      </c>
      <c r="J93" s="53">
        <f t="shared" si="5"/>
        <v>0</v>
      </c>
      <c r="K93" s="10"/>
    </row>
    <row r="94" spans="1:11" ht="43.2" x14ac:dyDescent="0.25">
      <c r="A94" s="8" t="s">
        <v>246</v>
      </c>
      <c r="B94" s="29" t="s">
        <v>105</v>
      </c>
      <c r="C94" s="22"/>
      <c r="D94" s="17" t="s">
        <v>154</v>
      </c>
      <c r="E94" s="16">
        <v>0.5</v>
      </c>
      <c r="F94" s="7"/>
      <c r="G94" s="6"/>
      <c r="H94" s="53">
        <f t="shared" si="3"/>
        <v>0</v>
      </c>
      <c r="I94" s="53">
        <f t="shared" si="4"/>
        <v>0</v>
      </c>
      <c r="J94" s="53">
        <f t="shared" si="5"/>
        <v>0</v>
      </c>
      <c r="K94" s="10"/>
    </row>
    <row r="95" spans="1:11" ht="28.8" x14ac:dyDescent="0.25">
      <c r="A95" s="8" t="s">
        <v>247</v>
      </c>
      <c r="B95" s="29" t="s">
        <v>106</v>
      </c>
      <c r="C95" s="22"/>
      <c r="D95" s="17" t="s">
        <v>154</v>
      </c>
      <c r="E95" s="16">
        <v>0.1</v>
      </c>
      <c r="F95" s="7"/>
      <c r="G95" s="6"/>
      <c r="H95" s="53">
        <f t="shared" si="3"/>
        <v>0</v>
      </c>
      <c r="I95" s="53">
        <f t="shared" si="4"/>
        <v>0</v>
      </c>
      <c r="J95" s="53">
        <f t="shared" si="5"/>
        <v>0</v>
      </c>
      <c r="K95" s="10"/>
    </row>
    <row r="96" spans="1:11" ht="14.4" x14ac:dyDescent="0.25">
      <c r="A96" s="8" t="s">
        <v>248</v>
      </c>
      <c r="B96" s="29" t="s">
        <v>168</v>
      </c>
      <c r="C96" s="22"/>
      <c r="D96" s="17" t="s">
        <v>154</v>
      </c>
      <c r="E96" s="16">
        <v>35</v>
      </c>
      <c r="F96" s="7"/>
      <c r="G96" s="6"/>
      <c r="H96" s="53">
        <f t="shared" si="3"/>
        <v>0</v>
      </c>
      <c r="I96" s="53">
        <f t="shared" si="4"/>
        <v>0</v>
      </c>
      <c r="J96" s="53">
        <f t="shared" si="5"/>
        <v>0</v>
      </c>
      <c r="K96" s="10"/>
    </row>
    <row r="97" spans="1:11" ht="14.4" x14ac:dyDescent="0.25">
      <c r="A97" s="8" t="s">
        <v>249</v>
      </c>
      <c r="B97" s="29" t="s">
        <v>167</v>
      </c>
      <c r="C97" s="22"/>
      <c r="D97" s="17" t="s">
        <v>154</v>
      </c>
      <c r="E97" s="16">
        <v>35</v>
      </c>
      <c r="F97" s="7"/>
      <c r="G97" s="6"/>
      <c r="H97" s="53">
        <f t="shared" si="3"/>
        <v>0</v>
      </c>
      <c r="I97" s="53">
        <f t="shared" si="4"/>
        <v>0</v>
      </c>
      <c r="J97" s="53">
        <f t="shared" si="5"/>
        <v>0</v>
      </c>
      <c r="K97" s="10"/>
    </row>
    <row r="98" spans="1:11" ht="28.8" x14ac:dyDescent="0.25">
      <c r="A98" s="8" t="s">
        <v>250</v>
      </c>
      <c r="B98" s="29" t="s">
        <v>166</v>
      </c>
      <c r="C98" s="22"/>
      <c r="D98" s="17" t="s">
        <v>154</v>
      </c>
      <c r="E98" s="16">
        <v>5</v>
      </c>
      <c r="F98" s="7"/>
      <c r="G98" s="6"/>
      <c r="H98" s="53">
        <f t="shared" si="3"/>
        <v>0</v>
      </c>
      <c r="I98" s="53">
        <f t="shared" si="4"/>
        <v>0</v>
      </c>
      <c r="J98" s="53">
        <f t="shared" si="5"/>
        <v>0</v>
      </c>
      <c r="K98" s="10"/>
    </row>
    <row r="99" spans="1:11" ht="14.4" x14ac:dyDescent="0.25">
      <c r="A99" s="8" t="s">
        <v>251</v>
      </c>
      <c r="B99" s="29" t="s">
        <v>107</v>
      </c>
      <c r="C99" s="22"/>
      <c r="D99" s="17" t="s">
        <v>154</v>
      </c>
      <c r="E99" s="16">
        <v>1</v>
      </c>
      <c r="F99" s="7"/>
      <c r="G99" s="6"/>
      <c r="H99" s="53">
        <f t="shared" si="3"/>
        <v>0</v>
      </c>
      <c r="I99" s="53">
        <f t="shared" si="4"/>
        <v>0</v>
      </c>
      <c r="J99" s="53">
        <f t="shared" si="5"/>
        <v>0</v>
      </c>
      <c r="K99" s="10"/>
    </row>
    <row r="100" spans="1:11" ht="57.6" x14ac:dyDescent="0.25">
      <c r="A100" s="8" t="s">
        <v>252</v>
      </c>
      <c r="B100" s="29" t="s">
        <v>108</v>
      </c>
      <c r="C100" s="22"/>
      <c r="D100" s="17" t="s">
        <v>154</v>
      </c>
      <c r="E100" s="16">
        <v>68</v>
      </c>
      <c r="F100" s="7"/>
      <c r="G100" s="6"/>
      <c r="H100" s="53">
        <f t="shared" si="3"/>
        <v>0</v>
      </c>
      <c r="I100" s="53">
        <f t="shared" si="4"/>
        <v>0</v>
      </c>
      <c r="J100" s="53">
        <f t="shared" si="5"/>
        <v>0</v>
      </c>
      <c r="K100" s="10"/>
    </row>
    <row r="101" spans="1:11" ht="86.4" x14ac:dyDescent="0.25">
      <c r="A101" s="8" t="s">
        <v>253</v>
      </c>
      <c r="B101" s="29" t="s">
        <v>109</v>
      </c>
      <c r="C101" s="22"/>
      <c r="D101" s="17" t="s">
        <v>154</v>
      </c>
      <c r="E101" s="16">
        <v>42</v>
      </c>
      <c r="F101" s="7"/>
      <c r="G101" s="6"/>
      <c r="H101" s="53">
        <f t="shared" si="3"/>
        <v>0</v>
      </c>
      <c r="I101" s="53">
        <f t="shared" si="4"/>
        <v>0</v>
      </c>
      <c r="J101" s="53">
        <f t="shared" si="5"/>
        <v>0</v>
      </c>
      <c r="K101" s="10"/>
    </row>
    <row r="102" spans="1:11" ht="43.2" x14ac:dyDescent="0.25">
      <c r="A102" s="8" t="s">
        <v>254</v>
      </c>
      <c r="B102" s="29" t="s">
        <v>110</v>
      </c>
      <c r="C102" s="22"/>
      <c r="D102" s="17" t="s">
        <v>154</v>
      </c>
      <c r="E102" s="16">
        <v>35</v>
      </c>
      <c r="F102" s="7"/>
      <c r="G102" s="6"/>
      <c r="H102" s="53">
        <f t="shared" si="3"/>
        <v>0</v>
      </c>
      <c r="I102" s="53">
        <f t="shared" si="4"/>
        <v>0</v>
      </c>
      <c r="J102" s="53">
        <f t="shared" si="5"/>
        <v>0</v>
      </c>
      <c r="K102" s="10"/>
    </row>
    <row r="103" spans="1:11" ht="43.2" x14ac:dyDescent="0.25">
      <c r="A103" s="8" t="s">
        <v>255</v>
      </c>
      <c r="B103" s="29" t="s">
        <v>111</v>
      </c>
      <c r="C103" s="22"/>
      <c r="D103" s="17" t="s">
        <v>154</v>
      </c>
      <c r="E103" s="16">
        <v>0.4</v>
      </c>
      <c r="F103" s="7"/>
      <c r="G103" s="6"/>
      <c r="H103" s="53">
        <f t="shared" si="3"/>
        <v>0</v>
      </c>
      <c r="I103" s="53">
        <f t="shared" si="4"/>
        <v>0</v>
      </c>
      <c r="J103" s="53">
        <f t="shared" si="5"/>
        <v>0</v>
      </c>
      <c r="K103" s="10"/>
    </row>
    <row r="104" spans="1:11" ht="28.8" x14ac:dyDescent="0.25">
      <c r="A104" s="8" t="s">
        <v>256</v>
      </c>
      <c r="B104" s="29" t="s">
        <v>112</v>
      </c>
      <c r="C104" s="22"/>
      <c r="D104" s="17" t="s">
        <v>154</v>
      </c>
      <c r="E104" s="16">
        <v>2</v>
      </c>
      <c r="F104" s="7"/>
      <c r="G104" s="6"/>
      <c r="H104" s="53">
        <f t="shared" si="3"/>
        <v>0</v>
      </c>
      <c r="I104" s="53">
        <f t="shared" si="4"/>
        <v>0</v>
      </c>
      <c r="J104" s="53">
        <f t="shared" si="5"/>
        <v>0</v>
      </c>
      <c r="K104" s="10"/>
    </row>
    <row r="105" spans="1:11" ht="14.4" x14ac:dyDescent="0.25">
      <c r="A105" s="8" t="s">
        <v>257</v>
      </c>
      <c r="B105" s="29" t="s">
        <v>113</v>
      </c>
      <c r="C105" s="22"/>
      <c r="D105" s="17" t="s">
        <v>154</v>
      </c>
      <c r="E105" s="16">
        <v>2</v>
      </c>
      <c r="F105" s="7"/>
      <c r="G105" s="6"/>
      <c r="H105" s="53">
        <f t="shared" si="3"/>
        <v>0</v>
      </c>
      <c r="I105" s="53">
        <f t="shared" si="4"/>
        <v>0</v>
      </c>
      <c r="J105" s="53">
        <f t="shared" si="5"/>
        <v>0</v>
      </c>
      <c r="K105" s="10"/>
    </row>
    <row r="106" spans="1:11" ht="28.8" x14ac:dyDescent="0.25">
      <c r="A106" s="8" t="s">
        <v>258</v>
      </c>
      <c r="B106" s="29" t="s">
        <v>160</v>
      </c>
      <c r="C106" s="22"/>
      <c r="D106" s="17" t="s">
        <v>154</v>
      </c>
      <c r="E106" s="16">
        <v>0.3</v>
      </c>
      <c r="F106" s="7"/>
      <c r="G106" s="6"/>
      <c r="H106" s="53">
        <f t="shared" si="3"/>
        <v>0</v>
      </c>
      <c r="I106" s="53">
        <f t="shared" si="4"/>
        <v>0</v>
      </c>
      <c r="J106" s="53">
        <f t="shared" si="5"/>
        <v>0</v>
      </c>
      <c r="K106" s="10"/>
    </row>
    <row r="107" spans="1:11" ht="43.2" x14ac:dyDescent="0.25">
      <c r="A107" s="8" t="s">
        <v>259</v>
      </c>
      <c r="B107" s="29" t="s">
        <v>114</v>
      </c>
      <c r="C107" s="22"/>
      <c r="D107" s="17" t="s">
        <v>154</v>
      </c>
      <c r="E107" s="16">
        <v>50</v>
      </c>
      <c r="F107" s="7"/>
      <c r="G107" s="6"/>
      <c r="H107" s="53">
        <f t="shared" si="3"/>
        <v>0</v>
      </c>
      <c r="I107" s="53">
        <f t="shared" si="4"/>
        <v>0</v>
      </c>
      <c r="J107" s="53">
        <f t="shared" si="5"/>
        <v>0</v>
      </c>
      <c r="K107" s="10"/>
    </row>
    <row r="108" spans="1:11" ht="27.6" x14ac:dyDescent="0.25">
      <c r="A108" s="8" t="s">
        <v>260</v>
      </c>
      <c r="B108" s="29" t="s">
        <v>115</v>
      </c>
      <c r="C108" s="22"/>
      <c r="D108" s="17" t="s">
        <v>154</v>
      </c>
      <c r="E108" s="16">
        <v>1</v>
      </c>
      <c r="F108" s="7"/>
      <c r="G108" s="6"/>
      <c r="H108" s="53">
        <f t="shared" si="3"/>
        <v>0</v>
      </c>
      <c r="I108" s="53">
        <f t="shared" si="4"/>
        <v>0</v>
      </c>
      <c r="J108" s="53">
        <f t="shared" si="5"/>
        <v>0</v>
      </c>
      <c r="K108" s="10"/>
    </row>
    <row r="109" spans="1:11" ht="27.6" x14ac:dyDescent="0.25">
      <c r="A109" s="8" t="s">
        <v>261</v>
      </c>
      <c r="B109" s="29" t="s">
        <v>116</v>
      </c>
      <c r="C109" s="22"/>
      <c r="D109" s="17" t="s">
        <v>154</v>
      </c>
      <c r="E109" s="16">
        <v>1</v>
      </c>
      <c r="F109" s="7"/>
      <c r="G109" s="6"/>
      <c r="H109" s="53">
        <f t="shared" si="3"/>
        <v>0</v>
      </c>
      <c r="I109" s="53">
        <f t="shared" si="4"/>
        <v>0</v>
      </c>
      <c r="J109" s="53">
        <f t="shared" si="5"/>
        <v>0</v>
      </c>
      <c r="K109" s="10"/>
    </row>
    <row r="110" spans="1:11" ht="27.6" x14ac:dyDescent="0.25">
      <c r="A110" s="8" t="s">
        <v>262</v>
      </c>
      <c r="B110" s="29" t="s">
        <v>169</v>
      </c>
      <c r="C110" s="22"/>
      <c r="D110" s="17" t="s">
        <v>154</v>
      </c>
      <c r="E110" s="16">
        <v>20</v>
      </c>
      <c r="F110" s="7"/>
      <c r="G110" s="6"/>
      <c r="H110" s="53">
        <f t="shared" si="3"/>
        <v>0</v>
      </c>
      <c r="I110" s="53">
        <f t="shared" si="4"/>
        <v>0</v>
      </c>
      <c r="J110" s="53">
        <f t="shared" si="5"/>
        <v>0</v>
      </c>
      <c r="K110" s="10"/>
    </row>
    <row r="111" spans="1:11" ht="27.6" x14ac:dyDescent="0.25">
      <c r="A111" s="8" t="s">
        <v>263</v>
      </c>
      <c r="B111" s="29" t="s">
        <v>170</v>
      </c>
      <c r="C111" s="22"/>
      <c r="D111" s="17" t="s">
        <v>154</v>
      </c>
      <c r="E111" s="16">
        <v>20</v>
      </c>
      <c r="F111" s="7"/>
      <c r="G111" s="6"/>
      <c r="H111" s="53">
        <f t="shared" si="3"/>
        <v>0</v>
      </c>
      <c r="I111" s="53">
        <f t="shared" si="4"/>
        <v>0</v>
      </c>
      <c r="J111" s="53">
        <f t="shared" si="5"/>
        <v>0</v>
      </c>
      <c r="K111" s="10"/>
    </row>
    <row r="112" spans="1:11" ht="43.2" x14ac:dyDescent="0.25">
      <c r="A112" s="8" t="s">
        <v>264</v>
      </c>
      <c r="B112" s="31" t="s">
        <v>117</v>
      </c>
      <c r="C112" s="22"/>
      <c r="D112" s="17" t="s">
        <v>154</v>
      </c>
      <c r="E112" s="16">
        <v>2</v>
      </c>
      <c r="F112" s="7"/>
      <c r="G112" s="6"/>
      <c r="H112" s="53">
        <f t="shared" si="3"/>
        <v>0</v>
      </c>
      <c r="I112" s="53">
        <f t="shared" si="4"/>
        <v>0</v>
      </c>
      <c r="J112" s="53">
        <f t="shared" si="5"/>
        <v>0</v>
      </c>
      <c r="K112" s="10"/>
    </row>
    <row r="113" spans="1:11" ht="28.8" x14ac:dyDescent="0.25">
      <c r="A113" s="8" t="s">
        <v>265</v>
      </c>
      <c r="B113" s="29" t="s">
        <v>118</v>
      </c>
      <c r="C113" s="22"/>
      <c r="D113" s="17" t="s">
        <v>154</v>
      </c>
      <c r="E113" s="16">
        <v>5</v>
      </c>
      <c r="F113" s="7"/>
      <c r="G113" s="6"/>
      <c r="H113" s="53">
        <f t="shared" si="3"/>
        <v>0</v>
      </c>
      <c r="I113" s="53">
        <f t="shared" si="4"/>
        <v>0</v>
      </c>
      <c r="J113" s="53">
        <f t="shared" si="5"/>
        <v>0</v>
      </c>
      <c r="K113" s="10"/>
    </row>
    <row r="114" spans="1:11" ht="57.6" x14ac:dyDescent="0.25">
      <c r="A114" s="8" t="s">
        <v>266</v>
      </c>
      <c r="B114" s="31" t="s">
        <v>119</v>
      </c>
      <c r="C114" s="22"/>
      <c r="D114" s="17" t="s">
        <v>154</v>
      </c>
      <c r="E114" s="16">
        <v>10</v>
      </c>
      <c r="F114" s="7"/>
      <c r="G114" s="6"/>
      <c r="H114" s="53">
        <f t="shared" si="3"/>
        <v>0</v>
      </c>
      <c r="I114" s="53">
        <f t="shared" si="4"/>
        <v>0</v>
      </c>
      <c r="J114" s="53">
        <f t="shared" si="5"/>
        <v>0</v>
      </c>
      <c r="K114" s="10"/>
    </row>
    <row r="115" spans="1:11" ht="27.6" x14ac:dyDescent="0.25">
      <c r="A115" s="8" t="s">
        <v>267</v>
      </c>
      <c r="B115" s="29" t="s">
        <v>120</v>
      </c>
      <c r="C115" s="22"/>
      <c r="D115" s="17" t="s">
        <v>154</v>
      </c>
      <c r="E115" s="16">
        <v>0.2</v>
      </c>
      <c r="F115" s="7"/>
      <c r="G115" s="6"/>
      <c r="H115" s="53">
        <f t="shared" si="3"/>
        <v>0</v>
      </c>
      <c r="I115" s="53">
        <f t="shared" si="4"/>
        <v>0</v>
      </c>
      <c r="J115" s="53">
        <f t="shared" si="5"/>
        <v>0</v>
      </c>
      <c r="K115" s="10"/>
    </row>
    <row r="116" spans="1:11" ht="28.8" x14ac:dyDescent="0.25">
      <c r="A116" s="8" t="s">
        <v>268</v>
      </c>
      <c r="B116" s="29" t="s">
        <v>121</v>
      </c>
      <c r="C116" s="22"/>
      <c r="D116" s="17" t="s">
        <v>154</v>
      </c>
      <c r="E116" s="16">
        <v>0.6</v>
      </c>
      <c r="F116" s="7"/>
      <c r="G116" s="6"/>
      <c r="H116" s="53">
        <f t="shared" si="3"/>
        <v>0</v>
      </c>
      <c r="I116" s="53">
        <f t="shared" si="4"/>
        <v>0</v>
      </c>
      <c r="J116" s="53">
        <f t="shared" si="5"/>
        <v>0</v>
      </c>
      <c r="K116" s="10"/>
    </row>
    <row r="117" spans="1:11" ht="27.6" x14ac:dyDescent="0.25">
      <c r="A117" s="8" t="s">
        <v>269</v>
      </c>
      <c r="B117" s="29" t="s">
        <v>122</v>
      </c>
      <c r="C117" s="22"/>
      <c r="D117" s="17" t="s">
        <v>154</v>
      </c>
      <c r="E117" s="16">
        <v>0.4</v>
      </c>
      <c r="F117" s="7"/>
      <c r="G117" s="6"/>
      <c r="H117" s="53">
        <f t="shared" si="3"/>
        <v>0</v>
      </c>
      <c r="I117" s="53">
        <f t="shared" si="4"/>
        <v>0</v>
      </c>
      <c r="J117" s="53">
        <f t="shared" si="5"/>
        <v>0</v>
      </c>
      <c r="K117" s="10"/>
    </row>
    <row r="118" spans="1:11" ht="28.8" x14ac:dyDescent="0.25">
      <c r="A118" s="8" t="s">
        <v>270</v>
      </c>
      <c r="B118" s="29" t="s">
        <v>123</v>
      </c>
      <c r="C118" s="22"/>
      <c r="D118" s="17" t="s">
        <v>155</v>
      </c>
      <c r="E118" s="16">
        <v>15</v>
      </c>
      <c r="F118" s="7"/>
      <c r="G118" s="6"/>
      <c r="H118" s="53">
        <f t="shared" si="3"/>
        <v>0</v>
      </c>
      <c r="I118" s="53">
        <f t="shared" si="4"/>
        <v>0</v>
      </c>
      <c r="J118" s="53">
        <f t="shared" si="5"/>
        <v>0</v>
      </c>
      <c r="K118" s="10"/>
    </row>
    <row r="119" spans="1:11" ht="28.8" x14ac:dyDescent="0.25">
      <c r="A119" s="8" t="s">
        <v>271</v>
      </c>
      <c r="B119" s="29" t="s">
        <v>124</v>
      </c>
      <c r="C119" s="22"/>
      <c r="D119" s="17" t="s">
        <v>154</v>
      </c>
      <c r="E119" s="16">
        <v>7</v>
      </c>
      <c r="F119" s="7"/>
      <c r="G119" s="6"/>
      <c r="H119" s="53">
        <f t="shared" si="3"/>
        <v>0</v>
      </c>
      <c r="I119" s="53">
        <f t="shared" si="4"/>
        <v>0</v>
      </c>
      <c r="J119" s="53">
        <f t="shared" si="5"/>
        <v>0</v>
      </c>
      <c r="K119" s="10"/>
    </row>
    <row r="120" spans="1:11" ht="43.2" x14ac:dyDescent="0.25">
      <c r="A120" s="8" t="s">
        <v>272</v>
      </c>
      <c r="B120" s="29" t="s">
        <v>125</v>
      </c>
      <c r="C120" s="22"/>
      <c r="D120" s="17" t="s">
        <v>154</v>
      </c>
      <c r="E120" s="16">
        <v>17</v>
      </c>
      <c r="F120" s="7"/>
      <c r="G120" s="6"/>
      <c r="H120" s="53">
        <f t="shared" si="3"/>
        <v>0</v>
      </c>
      <c r="I120" s="53">
        <f t="shared" si="4"/>
        <v>0</v>
      </c>
      <c r="J120" s="53">
        <f t="shared" si="5"/>
        <v>0</v>
      </c>
      <c r="K120" s="10"/>
    </row>
    <row r="121" spans="1:11" ht="27.6" x14ac:dyDescent="0.25">
      <c r="A121" s="8" t="s">
        <v>273</v>
      </c>
      <c r="B121" s="29" t="s">
        <v>126</v>
      </c>
      <c r="C121" s="22"/>
      <c r="D121" s="17" t="s">
        <v>154</v>
      </c>
      <c r="E121" s="16">
        <v>0.1</v>
      </c>
      <c r="F121" s="7"/>
      <c r="G121" s="6"/>
      <c r="H121" s="53">
        <f t="shared" si="3"/>
        <v>0</v>
      </c>
      <c r="I121" s="53">
        <f t="shared" si="4"/>
        <v>0</v>
      </c>
      <c r="J121" s="53">
        <f t="shared" si="5"/>
        <v>0</v>
      </c>
      <c r="K121" s="10"/>
    </row>
    <row r="122" spans="1:11" ht="27.6" x14ac:dyDescent="0.25">
      <c r="A122" s="8" t="s">
        <v>274</v>
      </c>
      <c r="B122" s="29" t="s">
        <v>127</v>
      </c>
      <c r="C122" s="22"/>
      <c r="D122" s="17" t="s">
        <v>154</v>
      </c>
      <c r="E122" s="16">
        <v>13</v>
      </c>
      <c r="F122" s="7"/>
      <c r="G122" s="6"/>
      <c r="H122" s="53">
        <f t="shared" si="3"/>
        <v>0</v>
      </c>
      <c r="I122" s="53">
        <f t="shared" si="4"/>
        <v>0</v>
      </c>
      <c r="J122" s="53">
        <f t="shared" si="5"/>
        <v>0</v>
      </c>
      <c r="K122" s="10"/>
    </row>
    <row r="123" spans="1:11" ht="27.6" x14ac:dyDescent="0.25">
      <c r="A123" s="8" t="s">
        <v>275</v>
      </c>
      <c r="B123" s="29" t="s">
        <v>164</v>
      </c>
      <c r="C123" s="22"/>
      <c r="D123" s="17" t="s">
        <v>154</v>
      </c>
      <c r="E123" s="16">
        <v>4</v>
      </c>
      <c r="F123" s="7"/>
      <c r="G123" s="6"/>
      <c r="H123" s="53">
        <f t="shared" si="3"/>
        <v>0</v>
      </c>
      <c r="I123" s="53">
        <f t="shared" si="4"/>
        <v>0</v>
      </c>
      <c r="J123" s="53">
        <f t="shared" si="5"/>
        <v>0</v>
      </c>
      <c r="K123" s="10"/>
    </row>
    <row r="124" spans="1:11" ht="27.6" x14ac:dyDescent="0.25">
      <c r="A124" s="8" t="s">
        <v>276</v>
      </c>
      <c r="B124" s="29" t="s">
        <v>163</v>
      </c>
      <c r="C124" s="22"/>
      <c r="D124" s="17" t="s">
        <v>154</v>
      </c>
      <c r="E124" s="16">
        <v>4</v>
      </c>
      <c r="F124" s="7"/>
      <c r="G124" s="6"/>
      <c r="H124" s="53">
        <f t="shared" si="3"/>
        <v>0</v>
      </c>
      <c r="I124" s="53">
        <f t="shared" si="4"/>
        <v>0</v>
      </c>
      <c r="J124" s="53">
        <f t="shared" si="5"/>
        <v>0</v>
      </c>
      <c r="K124" s="10"/>
    </row>
    <row r="125" spans="1:11" ht="27.6" x14ac:dyDescent="0.25">
      <c r="A125" s="8" t="s">
        <v>277</v>
      </c>
      <c r="B125" s="29" t="s">
        <v>128</v>
      </c>
      <c r="C125" s="22"/>
      <c r="D125" s="17" t="s">
        <v>154</v>
      </c>
      <c r="E125" s="16">
        <v>0.1</v>
      </c>
      <c r="F125" s="7"/>
      <c r="G125" s="6"/>
      <c r="H125" s="53">
        <f t="shared" si="3"/>
        <v>0</v>
      </c>
      <c r="I125" s="53">
        <f t="shared" si="4"/>
        <v>0</v>
      </c>
      <c r="J125" s="53">
        <f t="shared" si="5"/>
        <v>0</v>
      </c>
      <c r="K125" s="10"/>
    </row>
    <row r="126" spans="1:11" ht="57.6" x14ac:dyDescent="0.25">
      <c r="A126" s="8" t="s">
        <v>278</v>
      </c>
      <c r="B126" s="31" t="s">
        <v>158</v>
      </c>
      <c r="C126" s="22"/>
      <c r="D126" s="17" t="s">
        <v>155</v>
      </c>
      <c r="E126" s="16">
        <v>30</v>
      </c>
      <c r="F126" s="7"/>
      <c r="G126" s="6"/>
      <c r="H126" s="53">
        <f t="shared" si="3"/>
        <v>0</v>
      </c>
      <c r="I126" s="53">
        <f t="shared" si="4"/>
        <v>0</v>
      </c>
      <c r="J126" s="53">
        <f t="shared" si="5"/>
        <v>0</v>
      </c>
      <c r="K126" s="10"/>
    </row>
    <row r="127" spans="1:11" ht="43.2" x14ac:dyDescent="0.25">
      <c r="A127" s="8" t="s">
        <v>279</v>
      </c>
      <c r="B127" s="31" t="s">
        <v>129</v>
      </c>
      <c r="C127" s="22"/>
      <c r="D127" s="17" t="s">
        <v>155</v>
      </c>
      <c r="E127" s="16">
        <v>30</v>
      </c>
      <c r="F127" s="7"/>
      <c r="G127" s="6"/>
      <c r="H127" s="53">
        <f t="shared" si="3"/>
        <v>0</v>
      </c>
      <c r="I127" s="53">
        <f t="shared" si="4"/>
        <v>0</v>
      </c>
      <c r="J127" s="53">
        <f t="shared" si="5"/>
        <v>0</v>
      </c>
      <c r="K127" s="10"/>
    </row>
    <row r="128" spans="1:11" ht="43.2" x14ac:dyDescent="0.25">
      <c r="A128" s="8" t="s">
        <v>280</v>
      </c>
      <c r="B128" s="31" t="s">
        <v>130</v>
      </c>
      <c r="C128" s="22"/>
      <c r="D128" s="17" t="s">
        <v>155</v>
      </c>
      <c r="E128" s="16">
        <v>30</v>
      </c>
      <c r="F128" s="7"/>
      <c r="G128" s="6"/>
      <c r="H128" s="53">
        <f t="shared" si="3"/>
        <v>0</v>
      </c>
      <c r="I128" s="53">
        <f t="shared" si="4"/>
        <v>0</v>
      </c>
      <c r="J128" s="53">
        <f t="shared" si="5"/>
        <v>0</v>
      </c>
      <c r="K128" s="10"/>
    </row>
    <row r="129" spans="1:11" ht="43.2" x14ac:dyDescent="0.25">
      <c r="A129" s="8" t="s">
        <v>281</v>
      </c>
      <c r="B129" s="31" t="s">
        <v>131</v>
      </c>
      <c r="C129" s="22"/>
      <c r="D129" s="17" t="s">
        <v>155</v>
      </c>
      <c r="E129" s="16">
        <v>30</v>
      </c>
      <c r="F129" s="7"/>
      <c r="G129" s="6"/>
      <c r="H129" s="53">
        <f t="shared" si="3"/>
        <v>0</v>
      </c>
      <c r="I129" s="53">
        <f t="shared" si="4"/>
        <v>0</v>
      </c>
      <c r="J129" s="53">
        <f t="shared" si="5"/>
        <v>0</v>
      </c>
      <c r="K129" s="10"/>
    </row>
    <row r="130" spans="1:11" ht="43.2" x14ac:dyDescent="0.25">
      <c r="A130" s="8" t="s">
        <v>282</v>
      </c>
      <c r="B130" s="29" t="s">
        <v>132</v>
      </c>
      <c r="C130" s="22"/>
      <c r="D130" s="17" t="s">
        <v>155</v>
      </c>
      <c r="E130" s="16">
        <v>5</v>
      </c>
      <c r="F130" s="7"/>
      <c r="G130" s="6"/>
      <c r="H130" s="53">
        <f t="shared" si="3"/>
        <v>0</v>
      </c>
      <c r="I130" s="53">
        <f t="shared" si="4"/>
        <v>0</v>
      </c>
      <c r="J130" s="53">
        <f t="shared" si="5"/>
        <v>0</v>
      </c>
      <c r="K130" s="10"/>
    </row>
    <row r="131" spans="1:11" ht="57.6" x14ac:dyDescent="0.25">
      <c r="A131" s="8" t="s">
        <v>283</v>
      </c>
      <c r="B131" s="29" t="s">
        <v>133</v>
      </c>
      <c r="C131" s="22"/>
      <c r="D131" s="17" t="s">
        <v>154</v>
      </c>
      <c r="E131" s="16">
        <v>14</v>
      </c>
      <c r="F131" s="7"/>
      <c r="G131" s="6"/>
      <c r="H131" s="53">
        <f t="shared" si="3"/>
        <v>0</v>
      </c>
      <c r="I131" s="53">
        <f t="shared" si="4"/>
        <v>0</v>
      </c>
      <c r="J131" s="53">
        <f t="shared" si="5"/>
        <v>0</v>
      </c>
      <c r="K131" s="10"/>
    </row>
    <row r="132" spans="1:11" ht="28.8" x14ac:dyDescent="0.25">
      <c r="A132" s="8" t="s">
        <v>284</v>
      </c>
      <c r="B132" s="29" t="s">
        <v>134</v>
      </c>
      <c r="C132" s="22"/>
      <c r="D132" s="17" t="s">
        <v>154</v>
      </c>
      <c r="E132" s="16">
        <v>0.5</v>
      </c>
      <c r="F132" s="7"/>
      <c r="G132" s="6"/>
      <c r="H132" s="53">
        <f t="shared" si="3"/>
        <v>0</v>
      </c>
      <c r="I132" s="53">
        <f t="shared" si="4"/>
        <v>0</v>
      </c>
      <c r="J132" s="53">
        <f t="shared" si="5"/>
        <v>0</v>
      </c>
      <c r="K132" s="10"/>
    </row>
    <row r="133" spans="1:11" ht="27.6" x14ac:dyDescent="0.25">
      <c r="A133" s="8" t="s">
        <v>285</v>
      </c>
      <c r="B133" s="29" t="s">
        <v>135</v>
      </c>
      <c r="C133" s="22"/>
      <c r="D133" s="17" t="s">
        <v>154</v>
      </c>
      <c r="E133" s="16">
        <v>0.18</v>
      </c>
      <c r="F133" s="7"/>
      <c r="G133" s="6"/>
      <c r="H133" s="53">
        <f t="shared" si="3"/>
        <v>0</v>
      </c>
      <c r="I133" s="53">
        <f t="shared" si="4"/>
        <v>0</v>
      </c>
      <c r="J133" s="53">
        <f t="shared" si="5"/>
        <v>0</v>
      </c>
      <c r="K133" s="10"/>
    </row>
    <row r="134" spans="1:11" ht="27.6" x14ac:dyDescent="0.25">
      <c r="A134" s="8" t="s">
        <v>286</v>
      </c>
      <c r="B134" s="29" t="s">
        <v>136</v>
      </c>
      <c r="C134" s="22"/>
      <c r="D134" s="17" t="s">
        <v>154</v>
      </c>
      <c r="E134" s="16">
        <v>0.18</v>
      </c>
      <c r="F134" s="7"/>
      <c r="G134" s="6"/>
      <c r="H134" s="53">
        <f t="shared" si="3"/>
        <v>0</v>
      </c>
      <c r="I134" s="53">
        <f t="shared" si="4"/>
        <v>0</v>
      </c>
      <c r="J134" s="53">
        <f t="shared" si="5"/>
        <v>0</v>
      </c>
      <c r="K134" s="10"/>
    </row>
    <row r="135" spans="1:11" ht="27.6" x14ac:dyDescent="0.25">
      <c r="A135" s="8" t="s">
        <v>287</v>
      </c>
      <c r="B135" s="29" t="s">
        <v>137</v>
      </c>
      <c r="C135" s="22"/>
      <c r="D135" s="17" t="s">
        <v>154</v>
      </c>
      <c r="E135" s="16">
        <v>0.18</v>
      </c>
      <c r="F135" s="7"/>
      <c r="G135" s="6"/>
      <c r="H135" s="53">
        <f t="shared" si="3"/>
        <v>0</v>
      </c>
      <c r="I135" s="53">
        <f t="shared" si="4"/>
        <v>0</v>
      </c>
      <c r="J135" s="53">
        <f t="shared" si="5"/>
        <v>0</v>
      </c>
      <c r="K135" s="10"/>
    </row>
    <row r="136" spans="1:11" ht="27.6" x14ac:dyDescent="0.25">
      <c r="A136" s="8" t="s">
        <v>288</v>
      </c>
      <c r="B136" s="29" t="s">
        <v>138</v>
      </c>
      <c r="C136" s="22"/>
      <c r="D136" s="17" t="s">
        <v>154</v>
      </c>
      <c r="E136" s="16">
        <v>0.18</v>
      </c>
      <c r="F136" s="7"/>
      <c r="G136" s="6"/>
      <c r="H136" s="53">
        <f t="shared" si="3"/>
        <v>0</v>
      </c>
      <c r="I136" s="53">
        <f t="shared" si="4"/>
        <v>0</v>
      </c>
      <c r="J136" s="53">
        <f t="shared" si="5"/>
        <v>0</v>
      </c>
      <c r="K136" s="10"/>
    </row>
    <row r="137" spans="1:11" ht="43.2" x14ac:dyDescent="0.25">
      <c r="A137" s="8" t="s">
        <v>289</v>
      </c>
      <c r="B137" s="29" t="s">
        <v>139</v>
      </c>
      <c r="C137" s="22"/>
      <c r="D137" s="17" t="s">
        <v>154</v>
      </c>
      <c r="E137" s="16">
        <v>35</v>
      </c>
      <c r="F137" s="7"/>
      <c r="G137" s="6"/>
      <c r="H137" s="53">
        <f t="shared" si="3"/>
        <v>0</v>
      </c>
      <c r="I137" s="53">
        <f t="shared" si="4"/>
        <v>0</v>
      </c>
      <c r="J137" s="53">
        <f t="shared" si="5"/>
        <v>0</v>
      </c>
      <c r="K137" s="10"/>
    </row>
    <row r="138" spans="1:11" ht="57.6" x14ac:dyDescent="0.25">
      <c r="A138" s="8" t="s">
        <v>290</v>
      </c>
      <c r="B138" s="29" t="s">
        <v>140</v>
      </c>
      <c r="C138" s="22"/>
      <c r="D138" s="17" t="s">
        <v>155</v>
      </c>
      <c r="E138" s="16">
        <v>5</v>
      </c>
      <c r="F138" s="7"/>
      <c r="G138" s="6"/>
      <c r="H138" s="53">
        <f t="shared" si="3"/>
        <v>0</v>
      </c>
      <c r="I138" s="53">
        <f t="shared" si="4"/>
        <v>0</v>
      </c>
      <c r="J138" s="53">
        <f t="shared" si="5"/>
        <v>0</v>
      </c>
      <c r="K138" s="10"/>
    </row>
    <row r="139" spans="1:11" ht="43.2" x14ac:dyDescent="0.25">
      <c r="A139" s="8" t="s">
        <v>291</v>
      </c>
      <c r="B139" s="29" t="s">
        <v>141</v>
      </c>
      <c r="C139" s="22"/>
      <c r="D139" s="17" t="s">
        <v>154</v>
      </c>
      <c r="E139" s="16">
        <v>11</v>
      </c>
      <c r="F139" s="7"/>
      <c r="G139" s="6"/>
      <c r="H139" s="53">
        <f t="shared" si="3"/>
        <v>0</v>
      </c>
      <c r="I139" s="53">
        <f t="shared" si="4"/>
        <v>0</v>
      </c>
      <c r="J139" s="53">
        <f t="shared" si="5"/>
        <v>0</v>
      </c>
      <c r="K139" s="10"/>
    </row>
    <row r="140" spans="1:11" ht="28.8" x14ac:dyDescent="0.25">
      <c r="A140" s="8" t="s">
        <v>292</v>
      </c>
      <c r="B140" s="29" t="s">
        <v>142</v>
      </c>
      <c r="C140" s="22"/>
      <c r="D140" s="17" t="s">
        <v>154</v>
      </c>
      <c r="E140" s="16">
        <v>2</v>
      </c>
      <c r="F140" s="7"/>
      <c r="G140" s="6"/>
      <c r="H140" s="53">
        <f t="shared" si="3"/>
        <v>0</v>
      </c>
      <c r="I140" s="53">
        <f t="shared" si="4"/>
        <v>0</v>
      </c>
      <c r="J140" s="53">
        <f t="shared" si="5"/>
        <v>0</v>
      </c>
      <c r="K140" s="10"/>
    </row>
    <row r="141" spans="1:11" ht="43.2" x14ac:dyDescent="0.25">
      <c r="A141" s="8" t="s">
        <v>293</v>
      </c>
      <c r="B141" s="29" t="s">
        <v>143</v>
      </c>
      <c r="C141" s="22"/>
      <c r="D141" s="17" t="s">
        <v>154</v>
      </c>
      <c r="E141" s="16">
        <v>8</v>
      </c>
      <c r="F141" s="7"/>
      <c r="G141" s="6"/>
      <c r="H141" s="53">
        <f t="shared" si="3"/>
        <v>0</v>
      </c>
      <c r="I141" s="53">
        <f t="shared" si="4"/>
        <v>0</v>
      </c>
      <c r="J141" s="53">
        <f t="shared" si="5"/>
        <v>0</v>
      </c>
      <c r="K141" s="10"/>
    </row>
    <row r="142" spans="1:11" ht="86.4" x14ac:dyDescent="0.25">
      <c r="A142" s="8" t="s">
        <v>294</v>
      </c>
      <c r="B142" s="31" t="s">
        <v>159</v>
      </c>
      <c r="C142" s="22"/>
      <c r="D142" s="17" t="s">
        <v>154</v>
      </c>
      <c r="E142" s="16">
        <v>17</v>
      </c>
      <c r="F142" s="7"/>
      <c r="G142" s="6"/>
      <c r="H142" s="53">
        <f t="shared" si="3"/>
        <v>0</v>
      </c>
      <c r="I142" s="53">
        <f t="shared" si="4"/>
        <v>0</v>
      </c>
      <c r="J142" s="53">
        <f t="shared" si="5"/>
        <v>0</v>
      </c>
      <c r="K142" s="10"/>
    </row>
    <row r="143" spans="1:11" ht="27.6" x14ac:dyDescent="0.25">
      <c r="A143" s="8" t="s">
        <v>295</v>
      </c>
      <c r="B143" s="29" t="s">
        <v>144</v>
      </c>
      <c r="C143" s="22"/>
      <c r="D143" s="17" t="s">
        <v>155</v>
      </c>
      <c r="E143" s="16">
        <v>600</v>
      </c>
      <c r="F143" s="7"/>
      <c r="G143" s="6"/>
      <c r="H143" s="53">
        <f t="shared" si="3"/>
        <v>0</v>
      </c>
      <c r="I143" s="53">
        <f t="shared" si="4"/>
        <v>0</v>
      </c>
      <c r="J143" s="53">
        <f t="shared" si="5"/>
        <v>0</v>
      </c>
      <c r="K143" s="10"/>
    </row>
    <row r="144" spans="1:11" ht="27.6" x14ac:dyDescent="0.25">
      <c r="A144" s="8" t="s">
        <v>296</v>
      </c>
      <c r="B144" s="32" t="s">
        <v>145</v>
      </c>
      <c r="C144" s="22"/>
      <c r="D144" s="17" t="s">
        <v>155</v>
      </c>
      <c r="E144" s="16">
        <v>20</v>
      </c>
      <c r="F144" s="7"/>
      <c r="G144" s="6"/>
      <c r="H144" s="53">
        <f t="shared" si="3"/>
        <v>0</v>
      </c>
      <c r="I144" s="53">
        <f t="shared" si="4"/>
        <v>0</v>
      </c>
      <c r="J144" s="53">
        <f t="shared" si="5"/>
        <v>0</v>
      </c>
      <c r="K144" s="10"/>
    </row>
    <row r="145" spans="1:11" ht="27.6" x14ac:dyDescent="0.25">
      <c r="A145" s="8" t="s">
        <v>297</v>
      </c>
      <c r="B145" s="29" t="s">
        <v>146</v>
      </c>
      <c r="C145" s="22"/>
      <c r="D145" s="17" t="s">
        <v>155</v>
      </c>
      <c r="E145" s="16">
        <v>600</v>
      </c>
      <c r="F145" s="7"/>
      <c r="G145" s="6"/>
      <c r="H145" s="53">
        <f t="shared" si="3"/>
        <v>0</v>
      </c>
      <c r="I145" s="53">
        <f t="shared" si="4"/>
        <v>0</v>
      </c>
      <c r="J145" s="53">
        <f t="shared" si="5"/>
        <v>0</v>
      </c>
      <c r="K145" s="10"/>
    </row>
    <row r="146" spans="1:11" ht="27.6" x14ac:dyDescent="0.25">
      <c r="A146" s="8" t="s">
        <v>298</v>
      </c>
      <c r="B146" s="29" t="s">
        <v>147</v>
      </c>
      <c r="C146" s="22"/>
      <c r="D146" s="17" t="s">
        <v>155</v>
      </c>
      <c r="E146" s="16">
        <v>20</v>
      </c>
      <c r="F146" s="7"/>
      <c r="G146" s="6"/>
      <c r="H146" s="53">
        <f t="shared" si="3"/>
        <v>0</v>
      </c>
      <c r="I146" s="53">
        <f t="shared" si="4"/>
        <v>0</v>
      </c>
      <c r="J146" s="53">
        <f t="shared" si="5"/>
        <v>0</v>
      </c>
      <c r="K146" s="10"/>
    </row>
    <row r="147" spans="1:11" ht="27.6" x14ac:dyDescent="0.25">
      <c r="A147" s="8" t="s">
        <v>299</v>
      </c>
      <c r="B147" s="33" t="s">
        <v>148</v>
      </c>
      <c r="C147" s="22"/>
      <c r="D147" s="17" t="s">
        <v>155</v>
      </c>
      <c r="E147" s="16">
        <v>50</v>
      </c>
      <c r="F147" s="7"/>
      <c r="G147" s="6"/>
      <c r="H147" s="53">
        <f t="shared" ref="H147:H152" si="6">F147*E147</f>
        <v>0</v>
      </c>
      <c r="I147" s="53">
        <f t="shared" ref="I147:I152" si="7">H147*G147</f>
        <v>0</v>
      </c>
      <c r="J147" s="53">
        <f t="shared" ref="J147:J153" si="8">H147+I147</f>
        <v>0</v>
      </c>
      <c r="K147" s="10"/>
    </row>
    <row r="148" spans="1:11" ht="28.8" x14ac:dyDescent="0.25">
      <c r="A148" s="8" t="s">
        <v>300</v>
      </c>
      <c r="B148" s="33" t="s">
        <v>149</v>
      </c>
      <c r="C148" s="22"/>
      <c r="D148" s="17" t="s">
        <v>154</v>
      </c>
      <c r="E148" s="16">
        <v>0.4</v>
      </c>
      <c r="F148" s="7"/>
      <c r="G148" s="6"/>
      <c r="H148" s="53">
        <f t="shared" si="6"/>
        <v>0</v>
      </c>
      <c r="I148" s="53">
        <f t="shared" si="7"/>
        <v>0</v>
      </c>
      <c r="J148" s="53">
        <f t="shared" si="8"/>
        <v>0</v>
      </c>
      <c r="K148" s="10"/>
    </row>
    <row r="149" spans="1:11" ht="43.2" x14ac:dyDescent="0.25">
      <c r="A149" s="8" t="s">
        <v>301</v>
      </c>
      <c r="B149" s="33" t="s">
        <v>150</v>
      </c>
      <c r="C149" s="22"/>
      <c r="D149" s="17" t="s">
        <v>154</v>
      </c>
      <c r="E149" s="16">
        <v>0.2</v>
      </c>
      <c r="F149" s="7"/>
      <c r="G149" s="6"/>
      <c r="H149" s="53">
        <f t="shared" si="6"/>
        <v>0</v>
      </c>
      <c r="I149" s="53">
        <f t="shared" si="7"/>
        <v>0</v>
      </c>
      <c r="J149" s="53">
        <f t="shared" si="8"/>
        <v>0</v>
      </c>
      <c r="K149" s="10"/>
    </row>
    <row r="150" spans="1:11" ht="28.8" x14ac:dyDescent="0.25">
      <c r="A150" s="8" t="s">
        <v>302</v>
      </c>
      <c r="B150" s="33" t="s">
        <v>151</v>
      </c>
      <c r="C150" s="22"/>
      <c r="D150" s="17" t="s">
        <v>154</v>
      </c>
      <c r="E150" s="16">
        <v>1</v>
      </c>
      <c r="F150" s="7"/>
      <c r="G150" s="6"/>
      <c r="H150" s="53">
        <f t="shared" si="6"/>
        <v>0</v>
      </c>
      <c r="I150" s="53">
        <f t="shared" si="7"/>
        <v>0</v>
      </c>
      <c r="J150" s="53">
        <f t="shared" si="8"/>
        <v>0</v>
      </c>
      <c r="K150" s="10"/>
    </row>
    <row r="151" spans="1:11" ht="27.6" x14ac:dyDescent="0.25">
      <c r="A151" s="8" t="s">
        <v>303</v>
      </c>
      <c r="B151" s="33" t="s">
        <v>152</v>
      </c>
      <c r="C151" s="22"/>
      <c r="D151" s="17" t="s">
        <v>154</v>
      </c>
      <c r="E151" s="16">
        <v>1</v>
      </c>
      <c r="F151" s="7"/>
      <c r="G151" s="6"/>
      <c r="H151" s="53">
        <f t="shared" si="6"/>
        <v>0</v>
      </c>
      <c r="I151" s="53">
        <f t="shared" si="7"/>
        <v>0</v>
      </c>
      <c r="J151" s="53">
        <f t="shared" si="8"/>
        <v>0</v>
      </c>
      <c r="K151" s="10"/>
    </row>
    <row r="152" spans="1:11" ht="43.8" thickBot="1" x14ac:dyDescent="0.3">
      <c r="A152" s="8" t="s">
        <v>304</v>
      </c>
      <c r="B152" s="33" t="s">
        <v>153</v>
      </c>
      <c r="C152" s="22"/>
      <c r="D152" s="17" t="s">
        <v>155</v>
      </c>
      <c r="E152" s="16">
        <v>4</v>
      </c>
      <c r="F152" s="7"/>
      <c r="G152" s="6"/>
      <c r="H152" s="53">
        <f t="shared" si="6"/>
        <v>0</v>
      </c>
      <c r="I152" s="53">
        <f t="shared" si="7"/>
        <v>0</v>
      </c>
      <c r="J152" s="53">
        <f t="shared" si="8"/>
        <v>0</v>
      </c>
      <c r="K152" s="10"/>
    </row>
    <row r="153" spans="1:11" ht="15" thickBot="1" x14ac:dyDescent="0.35">
      <c r="A153" s="34" t="s">
        <v>9</v>
      </c>
      <c r="B153" s="35"/>
      <c r="C153" s="35"/>
      <c r="D153" s="35"/>
      <c r="E153" s="35"/>
      <c r="F153" s="36"/>
      <c r="G153" s="36"/>
      <c r="H153" s="26">
        <f>SUM(H9:H152)</f>
        <v>0</v>
      </c>
      <c r="I153" s="26">
        <f>SUM(I9:I152)</f>
        <v>0</v>
      </c>
      <c r="J153" s="27">
        <f t="shared" si="8"/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153:G153"/>
    <mergeCell ref="D6:D7"/>
    <mergeCell ref="E6:E7"/>
    <mergeCell ref="F6:F7"/>
    <mergeCell ref="G6:G7"/>
    <mergeCell ref="A6:A7"/>
    <mergeCell ref="B6:B7"/>
    <mergeCell ref="C6:C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rstPageNumber="0" fitToHeight="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990600</xdr:colOff>
                <xdr:row>1</xdr:row>
                <xdr:rowOff>320040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art. spożywcze </vt:lpstr>
      <vt:lpstr>'art. spożywcze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2026-07-28T09:30:24Z</dcterms:modified>
</cp:coreProperties>
</file>