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karol\Desktop\CMN.ZP.4.2026.Zakup i sukcesywna dostawa materiałów medycznych zabiegowych (5 części)\"/>
    </mc:Choice>
  </mc:AlternateContent>
  <xr:revisionPtr revIDLastSave="0" documentId="13_ncr:1_{5ED29152-72D3-4461-801B-7E3B8341D0C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ZĘŚĆ nr 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8" i="1" l="1"/>
  <c r="H87" i="1"/>
  <c r="G87" i="1"/>
  <c r="H86" i="1"/>
  <c r="G86" i="1"/>
  <c r="H85" i="1"/>
  <c r="G85" i="1"/>
  <c r="H84" i="1"/>
  <c r="G84" i="1"/>
  <c r="H83" i="1"/>
  <c r="G83" i="1"/>
  <c r="H82" i="1"/>
  <c r="G82" i="1"/>
  <c r="H81" i="1"/>
  <c r="G81" i="1"/>
  <c r="H80" i="1"/>
  <c r="G80" i="1"/>
  <c r="H79" i="1"/>
  <c r="G79" i="1"/>
  <c r="H78" i="1"/>
  <c r="G78" i="1"/>
  <c r="H77" i="1"/>
  <c r="G77" i="1"/>
  <c r="H76" i="1"/>
  <c r="G76" i="1"/>
  <c r="H75" i="1"/>
  <c r="G75" i="1"/>
  <c r="H74" i="1"/>
  <c r="G74" i="1"/>
  <c r="H73" i="1"/>
  <c r="G73" i="1"/>
  <c r="H72" i="1"/>
  <c r="G72" i="1"/>
  <c r="H71" i="1"/>
  <c r="G71" i="1"/>
  <c r="H70" i="1"/>
  <c r="G70" i="1"/>
  <c r="H69" i="1"/>
  <c r="G69" i="1"/>
  <c r="H68" i="1"/>
  <c r="G68" i="1"/>
  <c r="H67" i="1"/>
  <c r="G67" i="1"/>
  <c r="H66" i="1"/>
  <c r="G66" i="1"/>
  <c r="H65" i="1"/>
  <c r="G65" i="1"/>
  <c r="H64" i="1"/>
  <c r="G64" i="1"/>
  <c r="H63" i="1"/>
  <c r="G63" i="1"/>
  <c r="H62" i="1"/>
  <c r="G62" i="1"/>
  <c r="H61" i="1"/>
  <c r="G61" i="1"/>
  <c r="H60" i="1"/>
  <c r="G60" i="1"/>
  <c r="H59" i="1"/>
  <c r="G59" i="1"/>
  <c r="H58" i="1"/>
  <c r="G58" i="1"/>
  <c r="H57" i="1"/>
  <c r="G57" i="1"/>
  <c r="H56" i="1"/>
  <c r="G56" i="1"/>
  <c r="H55" i="1"/>
  <c r="G55" i="1"/>
  <c r="H54" i="1"/>
  <c r="G54" i="1"/>
  <c r="H53" i="1"/>
  <c r="G53" i="1"/>
  <c r="H52" i="1"/>
  <c r="G52" i="1"/>
  <c r="H51" i="1"/>
  <c r="G51" i="1"/>
  <c r="H50" i="1"/>
  <c r="G50" i="1"/>
  <c r="H49" i="1"/>
  <c r="G49" i="1"/>
  <c r="H48" i="1"/>
  <c r="G48" i="1"/>
  <c r="H47" i="1"/>
  <c r="G47" i="1"/>
  <c r="H46" i="1"/>
  <c r="G46" i="1"/>
  <c r="H45" i="1"/>
  <c r="G45" i="1"/>
  <c r="H44" i="1"/>
  <c r="G44" i="1"/>
  <c r="H43" i="1"/>
  <c r="G43" i="1"/>
  <c r="H42" i="1"/>
  <c r="G42" i="1"/>
  <c r="H41" i="1"/>
  <c r="G41" i="1"/>
  <c r="H40" i="1"/>
  <c r="G40" i="1"/>
  <c r="H39" i="1"/>
  <c r="G39" i="1"/>
  <c r="H38" i="1"/>
  <c r="G38" i="1"/>
  <c r="H37" i="1"/>
  <c r="G37" i="1"/>
  <c r="H36" i="1"/>
  <c r="G36" i="1"/>
  <c r="H35" i="1"/>
  <c r="G35" i="1"/>
  <c r="H34" i="1"/>
  <c r="G34" i="1"/>
  <c r="H33" i="1"/>
  <c r="G33" i="1"/>
  <c r="H32" i="1"/>
  <c r="G32" i="1"/>
  <c r="H31" i="1"/>
  <c r="G31" i="1"/>
  <c r="H30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G9" i="1"/>
  <c r="H9" i="1" s="1"/>
  <c r="H88" i="1" s="1"/>
</calcChain>
</file>

<file path=xl/sharedStrings.xml><?xml version="1.0" encoding="utf-8"?>
<sst xmlns="http://schemas.openxmlformats.org/spreadsheetml/2006/main" count="183" uniqueCount="105">
  <si>
    <t>CMN.ZP.4.2026</t>
  </si>
  <si>
    <t>Część:</t>
  </si>
  <si>
    <t>Część nr 4 – Materiały opatrunkowe, plastry i zestawy zabiegowe</t>
  </si>
  <si>
    <t>Nazwa wykonawcy:</t>
  </si>
  <si>
    <t>................................................................................................</t>
  </si>
  <si>
    <t>Adres wykonawcy:</t>
  </si>
  <si>
    <t>NIP/REGON:</t>
  </si>
  <si>
    <t>MATERIAŁY OPATRUNKOWE, PLASTRY I ZESTAWY ZABIEGOWE</t>
  </si>
  <si>
    <t>Pozycja nr</t>
  </si>
  <si>
    <t>Specyfikacja/opis</t>
  </si>
  <si>
    <t>j.m.</t>
  </si>
  <si>
    <t>Cena jedn. netto (zł)</t>
  </si>
  <si>
    <t>Stawka VAT
%</t>
  </si>
  <si>
    <t>Wartość netto (zł)
(ilość x cena jedn. netto)</t>
  </si>
  <si>
    <t>Wartość brutto (zł)
(wartość netto + VAT)</t>
  </si>
  <si>
    <t>Nazwa handlowa oferowanego produktu/PRODUCENT</t>
  </si>
  <si>
    <t>Numer katalogowy</t>
  </si>
  <si>
    <t>Chusta trójkątna włókninowa, niesterylna, do tymczasowego uruchomienia kończyn górnych.</t>
  </si>
  <si>
    <t>szt</t>
  </si>
  <si>
    <t>Jałowa gąbka żelatynowa o homeostatycznych właściwościach, nierozpuszczalna w wodzie, rozmiar 70x50x10 mm</t>
  </si>
  <si>
    <t>Kompres "suchy lód",  aktywowany uciskiem osiąga temperaturę 40 C w ciągu kilku sekund i działa od 20 do 40 minut. Rozmiar 10 x 10cm</t>
  </si>
  <si>
    <t>Kompres oczny jałowy, rozmiar 56x70 mm 25 szt.</t>
  </si>
  <si>
    <t>op</t>
  </si>
  <si>
    <t xml:space="preserve">Opaska dziana podrzymująca 10cm x 4m </t>
  </si>
  <si>
    <t>Opaska dziana podtzrymująca 15cm x 4m</t>
  </si>
  <si>
    <t xml:space="preserve">Opaska dziana podtrzymująca 5cm x 4m </t>
  </si>
  <si>
    <t>Opaska elastyczna z zapinką 4mx10cm</t>
  </si>
  <si>
    <t xml:space="preserve">Opaska elastyczna  z zapinką 4mx12cm </t>
  </si>
  <si>
    <t xml:space="preserve">Opaska elastyczna  z zapinką 4mx8cm </t>
  </si>
  <si>
    <t>Opaska elastyczna z zapinką 4mx15cm</t>
  </si>
  <si>
    <t xml:space="preserve">Opaska elastyczna z zapinką 4mx6cm </t>
  </si>
  <si>
    <t>Opaska elastyczna z zapinką 5mx10cm</t>
  </si>
  <si>
    <t>Opaska elastyczna z zapinką 5mx15cm</t>
  </si>
  <si>
    <t xml:space="preserve">Opaska elastyczna z zapinką 5mx8cm </t>
  </si>
  <si>
    <t>Opaska elastyczna z zapinką 12cmx5m</t>
  </si>
  <si>
    <t>Opaska kohezyjna przylepna 7,5cmx4,5m  mix kolorów</t>
  </si>
  <si>
    <t>Paski do zamykania ran samoprzylepne, rozmiar: 3 mm x 75 mm, 5 szt. w blistrze</t>
  </si>
  <si>
    <t>Paski do zamykania ran samoprzylepne, rozmiar: 6 mm x 100 mm, 10 szt.  w blistrze</t>
  </si>
  <si>
    <t>Paski do zamykania ran samprzylepne, rozmiar: 6 mm x 38 mm, 6 szt. w blistrze</t>
  </si>
  <si>
    <t>Paski do zamykania  samoprzylepne, rozmiar: 6 mm x 75 mm, 5 szt.w blistrze</t>
  </si>
  <si>
    <t>Podkład podgipsowy wykonany z poliestru o spoistej strukturze odpornej na rozwarstwienia, rozmiar 10 cm x 3 m</t>
  </si>
  <si>
    <t>Podkład podgipsowy wykonany z poliestru o spoistej strukturze odpornej na rozwarstwienia, rozmiar 12 cm x 3 m</t>
  </si>
  <si>
    <t>Podkład podgipsowy wykonany z poliestru o spoistej strukturze odpornej na rozwarstwienia, rozmiar 6 cm x 3 m</t>
  </si>
  <si>
    <t>Podkład podgipsowy wykonany z poliestru o spoistej strukturze odpornej na rozwarstwienia, rozmiar 8 cm x 3 m</t>
  </si>
  <si>
    <t>Plaster poiniekcyjny włókninowy niejałowy z nacięciem, rozmiar 4 cm x 5 m, 250 szt</t>
  </si>
  <si>
    <t>Opatrunek do mocowania kaniul, jałowy, dedykowane wycięcie pod kaniulę, wykonany z elastycznej włókniny w kolorze białym. Włóknina posiada właściwości oddychające,  zawiera dodatkowy wkład chłonny, który stanowi podkładkę pod stopkę kaniuli, rozmiar: 6 cm x 8 cm. 1 opakowamie zawiera 100 szt.</t>
  </si>
  <si>
    <t>Rękaw opatrunkowy siatkowy, niejałowy, rozmiar 10 cm x 1 m</t>
  </si>
  <si>
    <t>Rękaw opatrunkowy siatkowy, niejałowy, rozmiar 14 cm x 1 m</t>
  </si>
  <si>
    <t>Rękaw opatrunkowy siatkowy, niejałowy, rozmiar 14 cm x 10 m</t>
  </si>
  <si>
    <t>Rękaw opatrunkowy siatkowy, niejałowy, rozmiar 2 cm x 1 m</t>
  </si>
  <si>
    <t>Rękaw opatrunkowy siatkowy, niejałowy, rozmiar 2 cm x 10 m</t>
  </si>
  <si>
    <t>Rękaw opatrunkowy siatkowy, niejałowy, rozmiar 4 cm x 1 m</t>
  </si>
  <si>
    <t xml:space="preserve">Rękaw opatrunkowy siatkowy, niejałowy, rozmiar 4 cm x 10 m </t>
  </si>
  <si>
    <t>Rękaw opatrunkowy siatkowy, niejałowy, rozmiar 6 cm x 1 m</t>
  </si>
  <si>
    <t xml:space="preserve">Rękaw opatrunkowy siatkowy, niejałowy, rozmiar 6 cm x 10 m </t>
  </si>
  <si>
    <t>Rękaw opatrunkowy siatkowy, niejałowy, rozmiar 8 cm x 1 m</t>
  </si>
  <si>
    <t xml:space="preserve">Rękaw opatrunkowy siatkowy, niejałowy, rozmiar 8 cm x 10 m </t>
  </si>
  <si>
    <t xml:space="preserve">Serweta jałowa, materiał: włóknina+folia, dwuwarstwowa 50x60cm </t>
  </si>
  <si>
    <t xml:space="preserve">Seton z gazy jałowy 2m x 1cm (1 szt.) 17-nitkowy 4-warstwowy </t>
  </si>
  <si>
    <t>Zestaw do usuwania szwów.                                                                                                                                Skład zestawu:                                                                                                                                                                     3 x tampon z gazy bawełnianej (tupfer), wielkość śliwki
1 x pęseta anatomiczna metalowa, 12 cm
1 x pęseta plastikowa, 12,5 cm
1 x ostrze - skalpel, 6,5 cm. Opakowanie typu sztywny blister</t>
  </si>
  <si>
    <t>Zestaw do zakładania szwów.                                                                                                                         Skład zestawu:
    1 x kleszczyki plastikowe, 14 cm
    1 x pęseta metalowa chirurgiczna, 12 cm
    6 x tampon z gazy bawełnianej (tupfer), wielkość śliwki
    1 x igłotrzymacz, 12 cm
    1 x nożyczki metalowe ostre/ostre, 11 cm
    1 x strzykawka typu Luer-Lock 10 ml, (zapakowana)
    1 x igła 1,2 mm x 40 mm, 18 G x 11/2 , różowa (zapakowana)
    1 x igła 0,8 mm x 40 mm, 21 G x 11/2 , zielona (zapakowana)
    1 x serweta włókninowa 50 cm x 50 cm (barierowa) z przylepnym otworem 5 cm x 10 cm
    1 x serweta włókninowa nieprzylepna 60 cm x 60 cm (barierowa)Opakowanie typu sztywny blister</t>
  </si>
  <si>
    <t>Zestaw do zmiany opatrunku.                                                                                                                           Skład zestawu:                                                                                                                                                                     1 x kleszczyki plastikowe, 14 cm
1 x pęseta plastikowa, 12,5 cm
 8 x kompres z gazy bawełnianej 7,5 cm x 7,5 cm
 5 x tampon z gazy bawełniane (tupfer), wielkość śliwki                                                                         1 x serweta włókninowa nieprzylepna 38 cm x 45 cm (barierowa)
Opakowanie:
Tacka typu blister z 3 wgłębieniami na płyny, może posłużyć jako pojemnik na odpadki.
Wszystkie elementy zestawu są jednorazowego użytku.</t>
  </si>
  <si>
    <t xml:space="preserve">Gaza opatrunkowa jałowa 0,5m/2 </t>
  </si>
  <si>
    <t>Gaza opatrunkowa jałowa kopertowa 1m/2</t>
  </si>
  <si>
    <t xml:space="preserve">Jałowy opatrunek samoprzylepny 10cmx10cm </t>
  </si>
  <si>
    <t>Kompres niejałowy gazowy 8- warstwowy 17-nitkowy, rozmiar 5 cm x 5 cm, 100 sztuk w opakownaiu</t>
  </si>
  <si>
    <t>Kompres niejałowy gazowy 8- warstwowy 17-nitkowy, rozmiar 7,5 cm x 7,5 cm, 100 sztuk w opakownaiu</t>
  </si>
  <si>
    <t>Kompres jałowy gazowy 8- warstwowy 17-nitkowy, rozmiar 5 cm x 5 cm, 3 szt w jednym sterylnym pakiecie, 50 blistrów w opakowaniu</t>
  </si>
  <si>
    <t>Kompres jałowy gazowy 8- warstwowy 17-nitkowy, rozmiar 7,5 cm x 7,5 cm, 3 szt w jednym sterylnym pakiecie, 50 blistrów w opakowaniu</t>
  </si>
  <si>
    <t>Kompres jałowy gazowy 8- warstwowy 17-nitkowy, rozmiar 10 cm x 10 cm, 3 szt w jednym sterylnym pakiecie, 50 blistrów w opakowaniu</t>
  </si>
  <si>
    <t>Kompres gazowy niejałowy, 13-nitkowy, 8-warstwowy, rozmiar 10 cm x 10 cm, w opakowaniu 100 szt.</t>
  </si>
  <si>
    <t xml:space="preserve">Kompresy włókninowe jałowe z nacięciem Y (pod rurkę tracheo) 10x10cm, 2 szt. </t>
  </si>
  <si>
    <t>Przylepiec tkaninowy 2,5cmx 9m transpore white</t>
  </si>
  <si>
    <t>Przylepiec włókninowy, rozmiar 1,25 cm x 9,14 m, w opakowaniu 24 szt.</t>
  </si>
  <si>
    <t>Opatrunek chirurgiczny z wkładem chłonnym 10 x 15 cm, elastyczny, jałowy, hipoalergiczny,  zawiera siatkę poliestrową chroniąca przed przywieraniem do rany, 30 szt. w opakowaniu</t>
  </si>
  <si>
    <t>Opatrunek chirurgiczny z wkładem chłonnym 10 x 20 cm, elastyczny, jałowy, hipoalergiczny,  zawiera siatkę poliestrową chroniąca przed przywieraniem do rany, 25 szt. w opakowaniu</t>
  </si>
  <si>
    <t>Opatrunek chirurgiczny z wkładem chłonnym 10 x 25 cm, elastyczny, jałowy, hipoalergiczny,  zawiera siatkę poliestrową chroniąca przed przywieraniem do rany, 25 szt. w opakowaniu</t>
  </si>
  <si>
    <t>Opatrunek chirurgiczny z wkładem chłonnym 10 x 10 cm, elastyczny, jałowy, hipoalergiczny,  zawiera siatkę poliestrową chroniąca przed przywieraniem do rany, 25 szt. w opakowaniu</t>
  </si>
  <si>
    <t>Przylepiec włókninowy z opatrunkiem ( wykonany z hydrofobowej włókniny z wkładem chłonnym), rozmiar 5cm x 7,2cm</t>
  </si>
  <si>
    <t>Przylepiec włókninowy z opatrunkiem ( wykonany z hydrofobowej włókniny z wkładem chłonnym), rozmiar 6cm x 10 cm</t>
  </si>
  <si>
    <t xml:space="preserve">Przylepiec włókninowy z opatrunkiem ( wykonany z hydrofobowej włókniny z wkładem chłonnym), rozmiar 6cm x 1m </t>
  </si>
  <si>
    <t xml:space="preserve">Przylepiec włókninowy z opatrunkiem ( wykonany z hydrofobowej włókniny z wkładem chłonnym), rozmiar 8cm x 1m </t>
  </si>
  <si>
    <t>Safeline Fix - taśma chirurgiczna włókninowa 10cm x 10 m</t>
  </si>
  <si>
    <t>Przylepiec tkaninowy biały, rozmiar 1,25 cm x 9 m</t>
  </si>
  <si>
    <t>Przylepiec tkaninowy biały, rozmiar 2,5 cm x 9 m</t>
  </si>
  <si>
    <t>Przylepiec tkaninowy biały, rozmiar 5 cm x 5 m</t>
  </si>
  <si>
    <t>Hipoalergiczny przylepiec z włókniny do wygodnego mocowania całej powierzchni opatrunku, wydrukowana na papierze pokrywa­jącym włókninę skala miary ułatwia dokładne odcięcie potrzebnej długo­ść, rozmiar 10 cm x 10 m</t>
  </si>
  <si>
    <t xml:space="preserve">op </t>
  </si>
  <si>
    <t>Hipoalergiczny przylepiec z włókniny do wygodnego mocowania całej powierzchni opatrunku, wydrukowana na papierze pokrywa­jącym włókninę skala miary ułatwia dokładne odcięcie potrzebnej długo­ść, rozmiar 20 cm x 10 m</t>
  </si>
  <si>
    <t>Hipoalergiczny przylepiec z włókniny do wygodnego mocowania całej powierzchni opatrunku, wydrukowana na papierze pokrywa­jącym włókninę skala miary ułatwia dokładne odcięcie potrzebnej długo­ść, rozmiar 5 cm x 10 m</t>
  </si>
  <si>
    <t>Hipoalergiczny przylepiec z włókniny do wygodnego mocowania całej powierzchni opatrunku, wydrukowana na papierze pokrywa­jącym włókninę skala miary ułatwia dokładne odcięcie potrzebnej długo­ść, rozmiar 15 cm x 10 m</t>
  </si>
  <si>
    <t>Przylepiec (plaster) na rolce wykonany ze sztucznego jedwabiu, niesterylny, łatwy do dzielenia bez użycia nożyczek,  szerokość 5 cm, długość 5 m</t>
  </si>
  <si>
    <t>Przylepiec (plaster) na rolce wykonany ze sztucznego jedwabiu, niesterylny, łatwy do dzielenia bez użycia nożyczek,  szerokość 1,25 cm, długość 5 m</t>
  </si>
  <si>
    <t>Przylepiec (plaster) na rolce wykonany ze sztucznego jedwabiu, niesterylny, łatwy do dzielenia bez użycia nożyczek,  szerokość 2,5 cm, długość 5 m</t>
  </si>
  <si>
    <t>Plaster foliowy, hipoalergiczny, z porowatej białej folii. Klej oraz porowata folia przepuszczają powietrze i parę wodną. Rozmiar 5 cm x 9,14 m</t>
  </si>
  <si>
    <t>Plaster foliowy, hipoalergiczny, z porowatej białej folii. Klej oraz porowata folia przepuszczają powietrze i parę wodną. Rozmiar 2,5 cm x 9,14 m</t>
  </si>
  <si>
    <t>Plaster z opatrunkiem dla dzieci z motywem bajek, op. 50 szt.</t>
  </si>
  <si>
    <t>Nici chirurgiczne wchłanialne 3/0 zigi, HR22mm, 70cm op. 36 szt</t>
  </si>
  <si>
    <t>Nici chirurgiczne wchłanialne 2/0-3/0 zigi, HR22mm,70 cm op. 36 szt</t>
  </si>
  <si>
    <t>RAZEM WARTOŚĆ BRUTTO</t>
  </si>
  <si>
    <t xml:space="preserve">Postępowanie: </t>
  </si>
  <si>
    <t>ZAKUP I SUKCESYWNA DOSTAWA MATERIAŁÓW MEDYCZNYCH ZABIEGOWYCH (5 CZĘŚCI)</t>
  </si>
  <si>
    <t>Nr sprawy:</t>
  </si>
  <si>
    <t>Szacunkowa ilość (szt.) w zamówieniu</t>
  </si>
  <si>
    <t xml:space="preserve">RAZEM WARTOŚĆ NETTO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</si>
</sst>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rlito"/>
    </font>
    <font>
      <sz val="11"/>
      <name val="Carlito"/>
    </font>
    <font>
      <b/>
      <sz val="12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33CCCC"/>
      </patternFill>
    </fill>
    <fill>
      <patternFill patternType="solid">
        <fgColor rgb="FF808080"/>
      </patternFill>
    </fill>
  </fills>
  <borders count="2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0" fillId="2" borderId="1" xfId="1" applyFont="1" applyFill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0" fontId="6" fillId="0" borderId="6" xfId="1" applyFont="1" applyBorder="1" applyAlignment="1">
      <alignment horizontal="center" vertical="top" wrapText="1"/>
    </xf>
    <xf numFmtId="0" fontId="6" fillId="0" borderId="6" xfId="1" applyFont="1" applyBorder="1" applyAlignment="1">
      <alignment vertical="top" wrapText="1"/>
    </xf>
    <xf numFmtId="4" fontId="6" fillId="0" borderId="6" xfId="1" applyNumberFormat="1" applyFont="1" applyBorder="1" applyAlignment="1">
      <alignment horizontal="center" vertical="top" wrapText="1"/>
    </xf>
    <xf numFmtId="9" fontId="6" fillId="0" borderId="6" xfId="1" applyNumberFormat="1" applyFont="1" applyBorder="1" applyAlignment="1">
      <alignment horizontal="center" vertical="top" wrapText="1"/>
    </xf>
    <xf numFmtId="0" fontId="7" fillId="3" borderId="7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3" fontId="8" fillId="3" borderId="8" xfId="1" applyNumberFormat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top" wrapText="1"/>
    </xf>
    <xf numFmtId="0" fontId="6" fillId="0" borderId="10" xfId="1" applyFont="1" applyBorder="1" applyAlignment="1">
      <alignment vertical="top" wrapText="1"/>
    </xf>
    <xf numFmtId="4" fontId="6" fillId="0" borderId="10" xfId="1" applyNumberFormat="1" applyFont="1" applyBorder="1" applyAlignment="1">
      <alignment horizontal="center" vertical="top" wrapText="1"/>
    </xf>
    <xf numFmtId="9" fontId="6" fillId="0" borderId="10" xfId="1" applyNumberFormat="1" applyFont="1" applyBorder="1" applyAlignment="1">
      <alignment horizontal="center" vertical="top" wrapText="1"/>
    </xf>
    <xf numFmtId="0" fontId="6" fillId="0" borderId="0" xfId="1" applyFont="1" applyBorder="1" applyAlignment="1">
      <alignment vertical="top" wrapText="1"/>
    </xf>
    <xf numFmtId="0" fontId="6" fillId="0" borderId="0" xfId="0" applyFont="1" applyBorder="1"/>
    <xf numFmtId="0" fontId="0" fillId="4" borderId="11" xfId="1" applyFont="1" applyFill="1" applyBorder="1" applyAlignment="1">
      <alignment vertical="center"/>
    </xf>
    <xf numFmtId="0" fontId="0" fillId="4" borderId="12" xfId="1" applyFont="1" applyFill="1" applyBorder="1" applyAlignment="1">
      <alignment vertical="center" wrapText="1"/>
    </xf>
    <xf numFmtId="3" fontId="0" fillId="4" borderId="12" xfId="1" applyNumberFormat="1" applyFont="1" applyFill="1" applyBorder="1" applyAlignment="1">
      <alignment horizontal="right" vertical="center"/>
    </xf>
    <xf numFmtId="0" fontId="0" fillId="4" borderId="12" xfId="1" applyFont="1" applyFill="1" applyBorder="1" applyAlignment="1">
      <alignment horizontal="center" vertical="center"/>
    </xf>
    <xf numFmtId="0" fontId="0" fillId="4" borderId="12" xfId="1" applyFont="1" applyFill="1" applyBorder="1" applyAlignment="1">
      <alignment vertical="center"/>
    </xf>
    <xf numFmtId="0" fontId="7" fillId="3" borderId="13" xfId="1" applyFont="1" applyFill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top" wrapText="1"/>
    </xf>
    <xf numFmtId="0" fontId="6" fillId="0" borderId="15" xfId="1" applyFont="1" applyBorder="1" applyAlignment="1">
      <alignment vertical="top" wrapText="1"/>
    </xf>
    <xf numFmtId="0" fontId="6" fillId="0" borderId="15" xfId="1" applyFont="1" applyBorder="1" applyAlignment="1">
      <alignment horizontal="center" vertical="top" wrapText="1"/>
    </xf>
    <xf numFmtId="4" fontId="6" fillId="0" borderId="15" xfId="1" applyNumberFormat="1" applyFont="1" applyBorder="1" applyAlignment="1">
      <alignment horizontal="center" vertical="top" wrapText="1"/>
    </xf>
    <xf numFmtId="9" fontId="6" fillId="0" borderId="15" xfId="1" applyNumberFormat="1" applyFont="1" applyBorder="1" applyAlignment="1">
      <alignment horizontal="center" vertical="top" wrapText="1"/>
    </xf>
    <xf numFmtId="0" fontId="6" fillId="0" borderId="16" xfId="1" applyFont="1" applyBorder="1" applyAlignment="1">
      <alignment vertical="top" wrapText="1"/>
    </xf>
    <xf numFmtId="0" fontId="6" fillId="0" borderId="17" xfId="1" applyFont="1" applyBorder="1" applyAlignment="1">
      <alignment horizontal="center" vertical="top" wrapText="1"/>
    </xf>
    <xf numFmtId="0" fontId="6" fillId="0" borderId="18" xfId="1" applyFont="1" applyBorder="1" applyAlignment="1">
      <alignment vertical="top" wrapText="1"/>
    </xf>
    <xf numFmtId="0" fontId="6" fillId="0" borderId="19" xfId="1" applyFont="1" applyBorder="1" applyAlignment="1">
      <alignment horizontal="center" vertical="top" wrapText="1"/>
    </xf>
    <xf numFmtId="4" fontId="5" fillId="0" borderId="20" xfId="1" applyNumberFormat="1" applyFont="1" applyFill="1" applyBorder="1" applyAlignment="1">
      <alignment horizontal="center" vertical="top" wrapText="1"/>
    </xf>
    <xf numFmtId="0" fontId="6" fillId="0" borderId="20" xfId="1" applyFont="1" applyBorder="1" applyAlignment="1">
      <alignment vertical="top" wrapText="1"/>
    </xf>
    <xf numFmtId="0" fontId="6" fillId="0" borderId="21" xfId="1" applyFont="1" applyBorder="1" applyAlignment="1">
      <alignment vertical="top" wrapText="1"/>
    </xf>
    <xf numFmtId="0" fontId="2" fillId="2" borderId="2" xfId="1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</cellXfs>
  <cellStyles count="2">
    <cellStyle name="Normal" xfId="1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0"/>
  <sheetViews>
    <sheetView tabSelected="1" workbookViewId="0">
      <selection activeCell="B4" sqref="B4"/>
    </sheetView>
  </sheetViews>
  <sheetFormatPr defaultRowHeight="13.8"/>
  <cols>
    <col min="1" max="1" width="18.19921875" customWidth="1"/>
    <col min="2" max="2" width="58" customWidth="1"/>
    <col min="3" max="3" width="18" customWidth="1"/>
    <col min="4" max="4" width="8" customWidth="1"/>
    <col min="5" max="5" width="15" customWidth="1"/>
    <col min="6" max="6" width="11" customWidth="1"/>
    <col min="7" max="8" width="22" customWidth="1"/>
    <col min="9" max="9" width="34" customWidth="1"/>
    <col min="10" max="10" width="18" customWidth="1"/>
  </cols>
  <sheetData>
    <row r="1" spans="1:10" ht="15.6">
      <c r="A1" s="1" t="s">
        <v>100</v>
      </c>
      <c r="B1" s="38" t="s">
        <v>101</v>
      </c>
      <c r="C1" s="39"/>
      <c r="D1" s="39"/>
      <c r="E1" s="39"/>
      <c r="F1" s="39"/>
      <c r="G1" s="39"/>
      <c r="H1" s="39"/>
      <c r="I1" s="39"/>
      <c r="J1" s="40"/>
    </row>
    <row r="2" spans="1:10" ht="15.6">
      <c r="A2" s="1" t="s">
        <v>102</v>
      </c>
      <c r="B2" s="1" t="s">
        <v>0</v>
      </c>
      <c r="C2" s="2"/>
      <c r="D2" s="2"/>
      <c r="E2" s="2"/>
      <c r="F2" s="2"/>
      <c r="G2" s="2"/>
      <c r="H2" s="2"/>
      <c r="I2" s="2"/>
      <c r="J2" s="3"/>
    </row>
    <row r="3" spans="1:10" ht="15.6">
      <c r="A3" s="1" t="s">
        <v>1</v>
      </c>
      <c r="B3" s="1" t="s">
        <v>2</v>
      </c>
      <c r="C3" s="2"/>
      <c r="D3" s="2"/>
      <c r="E3" s="2"/>
      <c r="F3" s="2"/>
      <c r="G3" s="2"/>
      <c r="H3" s="2"/>
      <c r="I3" s="2"/>
      <c r="J3" s="3"/>
    </row>
    <row r="4" spans="1:10" ht="15.6">
      <c r="A4" s="1" t="s">
        <v>3</v>
      </c>
      <c r="B4" s="4" t="s">
        <v>4</v>
      </c>
      <c r="C4" s="2"/>
      <c r="D4" s="2"/>
      <c r="E4" s="2"/>
      <c r="F4" s="2"/>
      <c r="G4" s="2"/>
      <c r="H4" s="2"/>
      <c r="I4" s="2"/>
      <c r="J4" s="3"/>
    </row>
    <row r="5" spans="1:10" ht="15.6">
      <c r="A5" s="1" t="s">
        <v>5</v>
      </c>
      <c r="B5" s="4" t="s">
        <v>4</v>
      </c>
      <c r="C5" s="2"/>
      <c r="D5" s="2"/>
      <c r="E5" s="2"/>
      <c r="F5" s="2"/>
      <c r="G5" s="2"/>
      <c r="H5" s="2"/>
      <c r="I5" s="2"/>
      <c r="J5" s="3"/>
    </row>
    <row r="6" spans="1:10" ht="15.6">
      <c r="A6" s="1" t="s">
        <v>6</v>
      </c>
      <c r="B6" s="4" t="s">
        <v>4</v>
      </c>
      <c r="C6" s="2"/>
      <c r="D6" s="2"/>
      <c r="E6" s="2"/>
      <c r="F6" s="2"/>
      <c r="G6" s="2"/>
      <c r="H6" s="2"/>
      <c r="I6" s="2"/>
      <c r="J6" s="3"/>
    </row>
    <row r="7" spans="1:10" ht="15" thickBot="1">
      <c r="A7" s="41" t="s">
        <v>7</v>
      </c>
      <c r="B7" s="42"/>
      <c r="C7" s="42"/>
      <c r="D7" s="42"/>
      <c r="E7" s="42"/>
      <c r="F7" s="42"/>
      <c r="G7" s="42"/>
      <c r="H7" s="42"/>
      <c r="I7" s="42"/>
      <c r="J7" s="42"/>
    </row>
    <row r="8" spans="1:10" ht="29.4" thickBot="1">
      <c r="A8" s="9" t="s">
        <v>8</v>
      </c>
      <c r="B8" s="10" t="s">
        <v>9</v>
      </c>
      <c r="C8" s="11" t="s">
        <v>103</v>
      </c>
      <c r="D8" s="12" t="s">
        <v>10</v>
      </c>
      <c r="E8" s="12" t="s">
        <v>11</v>
      </c>
      <c r="F8" s="12" t="s">
        <v>12</v>
      </c>
      <c r="G8" s="12" t="s">
        <v>13</v>
      </c>
      <c r="H8" s="10" t="s">
        <v>14</v>
      </c>
      <c r="I8" s="12" t="s">
        <v>15</v>
      </c>
      <c r="J8" s="13" t="s">
        <v>16</v>
      </c>
    </row>
    <row r="9" spans="1:10" ht="28.8">
      <c r="A9" s="26">
        <v>1</v>
      </c>
      <c r="B9" s="27" t="s">
        <v>17</v>
      </c>
      <c r="C9" s="28">
        <v>10</v>
      </c>
      <c r="D9" s="28" t="s">
        <v>18</v>
      </c>
      <c r="E9" s="29"/>
      <c r="F9" s="30"/>
      <c r="G9" s="29" t="str">
        <f t="shared" ref="G9:G40" si="0">IF(E9="","",C9*E9)</f>
        <v/>
      </c>
      <c r="H9" s="29" t="str">
        <f t="shared" ref="H9:H40" si="1">IF(E9="","",G9+G9*F9)</f>
        <v/>
      </c>
      <c r="I9" s="27"/>
      <c r="J9" s="31"/>
    </row>
    <row r="10" spans="1:10" ht="28.8">
      <c r="A10" s="32">
        <v>2</v>
      </c>
      <c r="B10" s="6" t="s">
        <v>19</v>
      </c>
      <c r="C10" s="5">
        <v>4</v>
      </c>
      <c r="D10" s="5" t="s">
        <v>18</v>
      </c>
      <c r="E10" s="7"/>
      <c r="F10" s="8"/>
      <c r="G10" s="7" t="str">
        <f t="shared" si="0"/>
        <v/>
      </c>
      <c r="H10" s="7" t="str">
        <f t="shared" si="1"/>
        <v/>
      </c>
      <c r="I10" s="6"/>
      <c r="J10" s="33"/>
    </row>
    <row r="11" spans="1:10" ht="28.8">
      <c r="A11" s="32">
        <v>3</v>
      </c>
      <c r="B11" s="6" t="s">
        <v>20</v>
      </c>
      <c r="C11" s="5">
        <v>10</v>
      </c>
      <c r="D11" s="5" t="s">
        <v>18</v>
      </c>
      <c r="E11" s="7"/>
      <c r="F11" s="8"/>
      <c r="G11" s="7" t="str">
        <f t="shared" si="0"/>
        <v/>
      </c>
      <c r="H11" s="7" t="str">
        <f t="shared" si="1"/>
        <v/>
      </c>
      <c r="I11" s="6"/>
      <c r="J11" s="33"/>
    </row>
    <row r="12" spans="1:10" ht="14.4">
      <c r="A12" s="32">
        <v>4</v>
      </c>
      <c r="B12" s="6" t="s">
        <v>21</v>
      </c>
      <c r="C12" s="5">
        <v>60</v>
      </c>
      <c r="D12" s="5" t="s">
        <v>22</v>
      </c>
      <c r="E12" s="7"/>
      <c r="F12" s="8"/>
      <c r="G12" s="7" t="str">
        <f t="shared" si="0"/>
        <v/>
      </c>
      <c r="H12" s="7" t="str">
        <f t="shared" si="1"/>
        <v/>
      </c>
      <c r="I12" s="6"/>
      <c r="J12" s="33"/>
    </row>
    <row r="13" spans="1:10" ht="14.4">
      <c r="A13" s="32">
        <v>5</v>
      </c>
      <c r="B13" s="6" t="s">
        <v>23</v>
      </c>
      <c r="C13" s="5">
        <v>160</v>
      </c>
      <c r="D13" s="5" t="s">
        <v>18</v>
      </c>
      <c r="E13" s="7"/>
      <c r="F13" s="8"/>
      <c r="G13" s="7" t="str">
        <f t="shared" si="0"/>
        <v/>
      </c>
      <c r="H13" s="7" t="str">
        <f t="shared" si="1"/>
        <v/>
      </c>
      <c r="I13" s="6"/>
      <c r="J13" s="33"/>
    </row>
    <row r="14" spans="1:10" ht="14.4">
      <c r="A14" s="32">
        <v>6</v>
      </c>
      <c r="B14" s="6" t="s">
        <v>24</v>
      </c>
      <c r="C14" s="5">
        <v>200</v>
      </c>
      <c r="D14" s="5" t="s">
        <v>18</v>
      </c>
      <c r="E14" s="7"/>
      <c r="F14" s="8"/>
      <c r="G14" s="7" t="str">
        <f t="shared" si="0"/>
        <v/>
      </c>
      <c r="H14" s="7" t="str">
        <f t="shared" si="1"/>
        <v/>
      </c>
      <c r="I14" s="6"/>
      <c r="J14" s="33"/>
    </row>
    <row r="15" spans="1:10" ht="14.4">
      <c r="A15" s="32">
        <v>7</v>
      </c>
      <c r="B15" s="6" t="s">
        <v>25</v>
      </c>
      <c r="C15" s="5">
        <v>200</v>
      </c>
      <c r="D15" s="5" t="s">
        <v>18</v>
      </c>
      <c r="E15" s="7"/>
      <c r="F15" s="8"/>
      <c r="G15" s="7" t="str">
        <f t="shared" si="0"/>
        <v/>
      </c>
      <c r="H15" s="7" t="str">
        <f t="shared" si="1"/>
        <v/>
      </c>
      <c r="I15" s="6"/>
      <c r="J15" s="33"/>
    </row>
    <row r="16" spans="1:10" ht="14.4">
      <c r="A16" s="32">
        <v>8</v>
      </c>
      <c r="B16" s="6" t="s">
        <v>26</v>
      </c>
      <c r="C16" s="5">
        <v>150</v>
      </c>
      <c r="D16" s="5" t="s">
        <v>18</v>
      </c>
      <c r="E16" s="7"/>
      <c r="F16" s="8"/>
      <c r="G16" s="7" t="str">
        <f t="shared" si="0"/>
        <v/>
      </c>
      <c r="H16" s="7" t="str">
        <f t="shared" si="1"/>
        <v/>
      </c>
      <c r="I16" s="6"/>
      <c r="J16" s="33"/>
    </row>
    <row r="17" spans="1:10" ht="14.4">
      <c r="A17" s="32">
        <v>9</v>
      </c>
      <c r="B17" s="6" t="s">
        <v>27</v>
      </c>
      <c r="C17" s="5">
        <v>150</v>
      </c>
      <c r="D17" s="5" t="s">
        <v>18</v>
      </c>
      <c r="E17" s="7"/>
      <c r="F17" s="8"/>
      <c r="G17" s="7" t="str">
        <f t="shared" si="0"/>
        <v/>
      </c>
      <c r="H17" s="7" t="str">
        <f t="shared" si="1"/>
        <v/>
      </c>
      <c r="I17" s="6"/>
      <c r="J17" s="33"/>
    </row>
    <row r="18" spans="1:10" ht="14.4">
      <c r="A18" s="32">
        <v>10</v>
      </c>
      <c r="B18" s="6" t="s">
        <v>28</v>
      </c>
      <c r="C18" s="5">
        <v>150</v>
      </c>
      <c r="D18" s="5" t="s">
        <v>18</v>
      </c>
      <c r="E18" s="7"/>
      <c r="F18" s="8"/>
      <c r="G18" s="7" t="str">
        <f t="shared" si="0"/>
        <v/>
      </c>
      <c r="H18" s="7" t="str">
        <f t="shared" si="1"/>
        <v/>
      </c>
      <c r="I18" s="6"/>
      <c r="J18" s="33"/>
    </row>
    <row r="19" spans="1:10" ht="14.4">
      <c r="A19" s="32">
        <v>11</v>
      </c>
      <c r="B19" s="6" t="s">
        <v>29</v>
      </c>
      <c r="C19" s="5">
        <v>100</v>
      </c>
      <c r="D19" s="5" t="s">
        <v>18</v>
      </c>
      <c r="E19" s="7"/>
      <c r="F19" s="8"/>
      <c r="G19" s="7" t="str">
        <f t="shared" si="0"/>
        <v/>
      </c>
      <c r="H19" s="7" t="str">
        <f t="shared" si="1"/>
        <v/>
      </c>
      <c r="I19" s="6"/>
      <c r="J19" s="33"/>
    </row>
    <row r="20" spans="1:10" ht="14.4">
      <c r="A20" s="32">
        <v>12</v>
      </c>
      <c r="B20" s="6" t="s">
        <v>30</v>
      </c>
      <c r="C20" s="5">
        <v>150</v>
      </c>
      <c r="D20" s="5" t="s">
        <v>18</v>
      </c>
      <c r="E20" s="7"/>
      <c r="F20" s="8"/>
      <c r="G20" s="7" t="str">
        <f t="shared" si="0"/>
        <v/>
      </c>
      <c r="H20" s="7" t="str">
        <f t="shared" si="1"/>
        <v/>
      </c>
      <c r="I20" s="6"/>
      <c r="J20" s="33"/>
    </row>
    <row r="21" spans="1:10" ht="14.4">
      <c r="A21" s="32">
        <v>13</v>
      </c>
      <c r="B21" s="6" t="s">
        <v>31</v>
      </c>
      <c r="C21" s="5">
        <v>150</v>
      </c>
      <c r="D21" s="5" t="s">
        <v>18</v>
      </c>
      <c r="E21" s="7"/>
      <c r="F21" s="8"/>
      <c r="G21" s="7" t="str">
        <f t="shared" si="0"/>
        <v/>
      </c>
      <c r="H21" s="7" t="str">
        <f t="shared" si="1"/>
        <v/>
      </c>
      <c r="I21" s="6"/>
      <c r="J21" s="33"/>
    </row>
    <row r="22" spans="1:10" ht="14.4">
      <c r="A22" s="32">
        <v>14</v>
      </c>
      <c r="B22" s="6" t="s">
        <v>32</v>
      </c>
      <c r="C22" s="5">
        <v>100</v>
      </c>
      <c r="D22" s="5" t="s">
        <v>18</v>
      </c>
      <c r="E22" s="7"/>
      <c r="F22" s="8"/>
      <c r="G22" s="7" t="str">
        <f t="shared" si="0"/>
        <v/>
      </c>
      <c r="H22" s="7" t="str">
        <f t="shared" si="1"/>
        <v/>
      </c>
      <c r="I22" s="6"/>
      <c r="J22" s="33"/>
    </row>
    <row r="23" spans="1:10" ht="14.4">
      <c r="A23" s="32">
        <v>15</v>
      </c>
      <c r="B23" s="6" t="s">
        <v>33</v>
      </c>
      <c r="C23" s="5">
        <v>100</v>
      </c>
      <c r="D23" s="5" t="s">
        <v>18</v>
      </c>
      <c r="E23" s="7"/>
      <c r="F23" s="8"/>
      <c r="G23" s="7" t="str">
        <f t="shared" si="0"/>
        <v/>
      </c>
      <c r="H23" s="7" t="str">
        <f t="shared" si="1"/>
        <v/>
      </c>
      <c r="I23" s="6"/>
      <c r="J23" s="33"/>
    </row>
    <row r="24" spans="1:10" ht="14.4">
      <c r="A24" s="32">
        <v>16</v>
      </c>
      <c r="B24" s="6" t="s">
        <v>34</v>
      </c>
      <c r="C24" s="5">
        <v>50</v>
      </c>
      <c r="D24" s="5" t="s">
        <v>18</v>
      </c>
      <c r="E24" s="7"/>
      <c r="F24" s="8"/>
      <c r="G24" s="7" t="str">
        <f t="shared" si="0"/>
        <v/>
      </c>
      <c r="H24" s="7" t="str">
        <f t="shared" si="1"/>
        <v/>
      </c>
      <c r="I24" s="6"/>
      <c r="J24" s="33"/>
    </row>
    <row r="25" spans="1:10" ht="14.4">
      <c r="A25" s="32">
        <v>17</v>
      </c>
      <c r="B25" s="6" t="s">
        <v>35</v>
      </c>
      <c r="C25" s="5">
        <v>30</v>
      </c>
      <c r="D25" s="5" t="s">
        <v>18</v>
      </c>
      <c r="E25" s="7"/>
      <c r="F25" s="8"/>
      <c r="G25" s="7" t="str">
        <f t="shared" si="0"/>
        <v/>
      </c>
      <c r="H25" s="7" t="str">
        <f t="shared" si="1"/>
        <v/>
      </c>
      <c r="I25" s="6"/>
      <c r="J25" s="33"/>
    </row>
    <row r="26" spans="1:10" ht="28.8">
      <c r="A26" s="32">
        <v>18</v>
      </c>
      <c r="B26" s="6" t="s">
        <v>36</v>
      </c>
      <c r="C26" s="5">
        <v>36</v>
      </c>
      <c r="D26" s="5" t="s">
        <v>22</v>
      </c>
      <c r="E26" s="7"/>
      <c r="F26" s="8"/>
      <c r="G26" s="7" t="str">
        <f t="shared" si="0"/>
        <v/>
      </c>
      <c r="H26" s="7" t="str">
        <f t="shared" si="1"/>
        <v/>
      </c>
      <c r="I26" s="6"/>
      <c r="J26" s="33"/>
    </row>
    <row r="27" spans="1:10" ht="28.8">
      <c r="A27" s="32">
        <v>19</v>
      </c>
      <c r="B27" s="6" t="s">
        <v>37</v>
      </c>
      <c r="C27" s="5">
        <v>50</v>
      </c>
      <c r="D27" s="5" t="s">
        <v>22</v>
      </c>
      <c r="E27" s="7"/>
      <c r="F27" s="8"/>
      <c r="G27" s="7" t="str">
        <f t="shared" si="0"/>
        <v/>
      </c>
      <c r="H27" s="7" t="str">
        <f t="shared" si="1"/>
        <v/>
      </c>
      <c r="I27" s="6"/>
      <c r="J27" s="33"/>
    </row>
    <row r="28" spans="1:10" ht="28.8">
      <c r="A28" s="32">
        <v>20</v>
      </c>
      <c r="B28" s="6" t="s">
        <v>38</v>
      </c>
      <c r="C28" s="5">
        <v>20</v>
      </c>
      <c r="D28" s="5" t="s">
        <v>22</v>
      </c>
      <c r="E28" s="7"/>
      <c r="F28" s="8"/>
      <c r="G28" s="7" t="str">
        <f t="shared" si="0"/>
        <v/>
      </c>
      <c r="H28" s="7" t="str">
        <f t="shared" si="1"/>
        <v/>
      </c>
      <c r="I28" s="6"/>
      <c r="J28" s="33"/>
    </row>
    <row r="29" spans="1:10" ht="14.4">
      <c r="A29" s="32">
        <v>21</v>
      </c>
      <c r="B29" s="6" t="s">
        <v>39</v>
      </c>
      <c r="C29" s="5">
        <v>10</v>
      </c>
      <c r="D29" s="5" t="s">
        <v>22</v>
      </c>
      <c r="E29" s="7"/>
      <c r="F29" s="8"/>
      <c r="G29" s="7" t="str">
        <f t="shared" si="0"/>
        <v/>
      </c>
      <c r="H29" s="7" t="str">
        <f t="shared" si="1"/>
        <v/>
      </c>
      <c r="I29" s="6"/>
      <c r="J29" s="33"/>
    </row>
    <row r="30" spans="1:10" ht="28.8">
      <c r="A30" s="32">
        <v>22</v>
      </c>
      <c r="B30" s="6" t="s">
        <v>40</v>
      </c>
      <c r="C30" s="5">
        <v>120</v>
      </c>
      <c r="D30" s="5" t="s">
        <v>18</v>
      </c>
      <c r="E30" s="7"/>
      <c r="F30" s="8"/>
      <c r="G30" s="7" t="str">
        <f t="shared" si="0"/>
        <v/>
      </c>
      <c r="H30" s="7" t="str">
        <f t="shared" si="1"/>
        <v/>
      </c>
      <c r="I30" s="6"/>
      <c r="J30" s="33"/>
    </row>
    <row r="31" spans="1:10" ht="28.8">
      <c r="A31" s="32">
        <v>23</v>
      </c>
      <c r="B31" s="6" t="s">
        <v>41</v>
      </c>
      <c r="C31" s="5">
        <v>40</v>
      </c>
      <c r="D31" s="5" t="s">
        <v>18</v>
      </c>
      <c r="E31" s="7"/>
      <c r="F31" s="8"/>
      <c r="G31" s="7" t="str">
        <f t="shared" si="0"/>
        <v/>
      </c>
      <c r="H31" s="7" t="str">
        <f t="shared" si="1"/>
        <v/>
      </c>
      <c r="I31" s="6"/>
      <c r="J31" s="33"/>
    </row>
    <row r="32" spans="1:10" ht="28.8">
      <c r="A32" s="32">
        <v>24</v>
      </c>
      <c r="B32" s="6" t="s">
        <v>42</v>
      </c>
      <c r="C32" s="5">
        <v>60</v>
      </c>
      <c r="D32" s="5" t="s">
        <v>18</v>
      </c>
      <c r="E32" s="7"/>
      <c r="F32" s="8"/>
      <c r="G32" s="7" t="str">
        <f t="shared" si="0"/>
        <v/>
      </c>
      <c r="H32" s="7" t="str">
        <f t="shared" si="1"/>
        <v/>
      </c>
      <c r="I32" s="6"/>
      <c r="J32" s="33"/>
    </row>
    <row r="33" spans="1:10" ht="28.8">
      <c r="A33" s="32">
        <v>25</v>
      </c>
      <c r="B33" s="6" t="s">
        <v>43</v>
      </c>
      <c r="C33" s="5">
        <v>40</v>
      </c>
      <c r="D33" s="5" t="s">
        <v>18</v>
      </c>
      <c r="E33" s="7"/>
      <c r="F33" s="8"/>
      <c r="G33" s="7" t="str">
        <f t="shared" si="0"/>
        <v/>
      </c>
      <c r="H33" s="7" t="str">
        <f t="shared" si="1"/>
        <v/>
      </c>
      <c r="I33" s="6"/>
      <c r="J33" s="33"/>
    </row>
    <row r="34" spans="1:10" ht="28.8">
      <c r="A34" s="32">
        <v>26</v>
      </c>
      <c r="B34" s="6" t="s">
        <v>44</v>
      </c>
      <c r="C34" s="5">
        <v>80</v>
      </c>
      <c r="D34" s="5" t="s">
        <v>22</v>
      </c>
      <c r="E34" s="7"/>
      <c r="F34" s="8"/>
      <c r="G34" s="7" t="str">
        <f t="shared" si="0"/>
        <v/>
      </c>
      <c r="H34" s="7" t="str">
        <f t="shared" si="1"/>
        <v/>
      </c>
      <c r="I34" s="6"/>
      <c r="J34" s="33"/>
    </row>
    <row r="35" spans="1:10" ht="72">
      <c r="A35" s="32">
        <v>27</v>
      </c>
      <c r="B35" s="6" t="s">
        <v>45</v>
      </c>
      <c r="C35" s="5">
        <v>20</v>
      </c>
      <c r="D35" s="5" t="s">
        <v>22</v>
      </c>
      <c r="E35" s="7"/>
      <c r="F35" s="8"/>
      <c r="G35" s="7" t="str">
        <f t="shared" si="0"/>
        <v/>
      </c>
      <c r="H35" s="7" t="str">
        <f t="shared" si="1"/>
        <v/>
      </c>
      <c r="I35" s="6"/>
      <c r="J35" s="33"/>
    </row>
    <row r="36" spans="1:10" ht="14.4">
      <c r="A36" s="32">
        <v>28</v>
      </c>
      <c r="B36" s="6" t="s">
        <v>46</v>
      </c>
      <c r="C36" s="5">
        <v>3</v>
      </c>
      <c r="D36" s="5" t="s">
        <v>18</v>
      </c>
      <c r="E36" s="7"/>
      <c r="F36" s="8"/>
      <c r="G36" s="7" t="str">
        <f t="shared" si="0"/>
        <v/>
      </c>
      <c r="H36" s="7" t="str">
        <f t="shared" si="1"/>
        <v/>
      </c>
      <c r="I36" s="6"/>
      <c r="J36" s="33"/>
    </row>
    <row r="37" spans="1:10" ht="14.4">
      <c r="A37" s="32">
        <v>29</v>
      </c>
      <c r="B37" s="6" t="s">
        <v>47</v>
      </c>
      <c r="C37" s="5">
        <v>3</v>
      </c>
      <c r="D37" s="5" t="s">
        <v>18</v>
      </c>
      <c r="E37" s="7"/>
      <c r="F37" s="8"/>
      <c r="G37" s="7" t="str">
        <f t="shared" si="0"/>
        <v/>
      </c>
      <c r="H37" s="7" t="str">
        <f t="shared" si="1"/>
        <v/>
      </c>
      <c r="I37" s="6"/>
      <c r="J37" s="33"/>
    </row>
    <row r="38" spans="1:10" ht="14.4">
      <c r="A38" s="32">
        <v>30</v>
      </c>
      <c r="B38" s="6" t="s">
        <v>48</v>
      </c>
      <c r="C38" s="5">
        <v>3</v>
      </c>
      <c r="D38" s="5" t="s">
        <v>18</v>
      </c>
      <c r="E38" s="7"/>
      <c r="F38" s="8"/>
      <c r="G38" s="7" t="str">
        <f t="shared" si="0"/>
        <v/>
      </c>
      <c r="H38" s="7" t="str">
        <f t="shared" si="1"/>
        <v/>
      </c>
      <c r="I38" s="6"/>
      <c r="J38" s="33"/>
    </row>
    <row r="39" spans="1:10" ht="14.4">
      <c r="A39" s="32">
        <v>31</v>
      </c>
      <c r="B39" s="6" t="s">
        <v>49</v>
      </c>
      <c r="C39" s="5">
        <v>10</v>
      </c>
      <c r="D39" s="5" t="s">
        <v>18</v>
      </c>
      <c r="E39" s="7"/>
      <c r="F39" s="8"/>
      <c r="G39" s="7" t="str">
        <f t="shared" si="0"/>
        <v/>
      </c>
      <c r="H39" s="7" t="str">
        <f t="shared" si="1"/>
        <v/>
      </c>
      <c r="I39" s="6"/>
      <c r="J39" s="33"/>
    </row>
    <row r="40" spans="1:10" ht="14.4">
      <c r="A40" s="32">
        <v>32</v>
      </c>
      <c r="B40" s="6" t="s">
        <v>50</v>
      </c>
      <c r="C40" s="5">
        <v>4</v>
      </c>
      <c r="D40" s="5" t="s">
        <v>18</v>
      </c>
      <c r="E40" s="7"/>
      <c r="F40" s="8"/>
      <c r="G40" s="7" t="str">
        <f t="shared" si="0"/>
        <v/>
      </c>
      <c r="H40" s="7" t="str">
        <f t="shared" si="1"/>
        <v/>
      </c>
      <c r="I40" s="6"/>
      <c r="J40" s="33"/>
    </row>
    <row r="41" spans="1:10" ht="14.4">
      <c r="A41" s="32">
        <v>33</v>
      </c>
      <c r="B41" s="6" t="s">
        <v>51</v>
      </c>
      <c r="C41" s="5">
        <v>6</v>
      </c>
      <c r="D41" s="5" t="s">
        <v>18</v>
      </c>
      <c r="E41" s="7"/>
      <c r="F41" s="8"/>
      <c r="G41" s="7" t="str">
        <f t="shared" ref="G41:G72" si="2">IF(E41="","",C41*E41)</f>
        <v/>
      </c>
      <c r="H41" s="7" t="str">
        <f t="shared" ref="H41:H72" si="3">IF(E41="","",G41+G41*F41)</f>
        <v/>
      </c>
      <c r="I41" s="6"/>
      <c r="J41" s="33"/>
    </row>
    <row r="42" spans="1:10" ht="14.4">
      <c r="A42" s="32">
        <v>34</v>
      </c>
      <c r="B42" s="6" t="s">
        <v>52</v>
      </c>
      <c r="C42" s="5">
        <v>8</v>
      </c>
      <c r="D42" s="5" t="s">
        <v>18</v>
      </c>
      <c r="E42" s="7"/>
      <c r="F42" s="8"/>
      <c r="G42" s="7" t="str">
        <f t="shared" si="2"/>
        <v/>
      </c>
      <c r="H42" s="7" t="str">
        <f t="shared" si="3"/>
        <v/>
      </c>
      <c r="I42" s="6"/>
      <c r="J42" s="33"/>
    </row>
    <row r="43" spans="1:10" ht="14.4">
      <c r="A43" s="32">
        <v>35</v>
      </c>
      <c r="B43" s="6" t="s">
        <v>53</v>
      </c>
      <c r="C43" s="5">
        <v>4</v>
      </c>
      <c r="D43" s="5" t="s">
        <v>18</v>
      </c>
      <c r="E43" s="7"/>
      <c r="F43" s="8"/>
      <c r="G43" s="7" t="str">
        <f t="shared" si="2"/>
        <v/>
      </c>
      <c r="H43" s="7" t="str">
        <f t="shared" si="3"/>
        <v/>
      </c>
      <c r="I43" s="6"/>
      <c r="J43" s="33"/>
    </row>
    <row r="44" spans="1:10" ht="14.4">
      <c r="A44" s="32">
        <v>36</v>
      </c>
      <c r="B44" s="6" t="s">
        <v>54</v>
      </c>
      <c r="C44" s="5">
        <v>4</v>
      </c>
      <c r="D44" s="5" t="s">
        <v>18</v>
      </c>
      <c r="E44" s="7"/>
      <c r="F44" s="8"/>
      <c r="G44" s="7" t="str">
        <f t="shared" si="2"/>
        <v/>
      </c>
      <c r="H44" s="7" t="str">
        <f t="shared" si="3"/>
        <v/>
      </c>
      <c r="I44" s="6"/>
      <c r="J44" s="33"/>
    </row>
    <row r="45" spans="1:10" ht="14.4">
      <c r="A45" s="32">
        <v>37</v>
      </c>
      <c r="B45" s="6" t="s">
        <v>55</v>
      </c>
      <c r="C45" s="5">
        <v>4</v>
      </c>
      <c r="D45" s="5" t="s">
        <v>18</v>
      </c>
      <c r="E45" s="7"/>
      <c r="F45" s="8"/>
      <c r="G45" s="7" t="str">
        <f t="shared" si="2"/>
        <v/>
      </c>
      <c r="H45" s="7" t="str">
        <f t="shared" si="3"/>
        <v/>
      </c>
      <c r="I45" s="6"/>
      <c r="J45" s="33"/>
    </row>
    <row r="46" spans="1:10" ht="14.4">
      <c r="A46" s="32">
        <v>38</v>
      </c>
      <c r="B46" s="6" t="s">
        <v>56</v>
      </c>
      <c r="C46" s="5">
        <v>6</v>
      </c>
      <c r="D46" s="5" t="s">
        <v>18</v>
      </c>
      <c r="E46" s="7"/>
      <c r="F46" s="8"/>
      <c r="G46" s="7" t="str">
        <f t="shared" si="2"/>
        <v/>
      </c>
      <c r="H46" s="7" t="str">
        <f t="shared" si="3"/>
        <v/>
      </c>
      <c r="I46" s="6"/>
      <c r="J46" s="33"/>
    </row>
    <row r="47" spans="1:10" ht="14.4">
      <c r="A47" s="32">
        <v>39</v>
      </c>
      <c r="B47" s="6" t="s">
        <v>57</v>
      </c>
      <c r="C47" s="5">
        <v>1000</v>
      </c>
      <c r="D47" s="5" t="s">
        <v>18</v>
      </c>
      <c r="E47" s="7"/>
      <c r="F47" s="8"/>
      <c r="G47" s="7" t="str">
        <f t="shared" si="2"/>
        <v/>
      </c>
      <c r="H47" s="7" t="str">
        <f t="shared" si="3"/>
        <v/>
      </c>
      <c r="I47" s="6"/>
      <c r="J47" s="33"/>
    </row>
    <row r="48" spans="1:10" ht="14.4">
      <c r="A48" s="32">
        <v>40</v>
      </c>
      <c r="B48" s="6" t="s">
        <v>58</v>
      </c>
      <c r="C48" s="5">
        <v>30</v>
      </c>
      <c r="D48" s="5" t="s">
        <v>18</v>
      </c>
      <c r="E48" s="7"/>
      <c r="F48" s="8"/>
      <c r="G48" s="7" t="str">
        <f t="shared" si="2"/>
        <v/>
      </c>
      <c r="H48" s="7" t="str">
        <f t="shared" si="3"/>
        <v/>
      </c>
      <c r="I48" s="6"/>
      <c r="J48" s="33"/>
    </row>
    <row r="49" spans="1:10" ht="86.4">
      <c r="A49" s="32">
        <v>41</v>
      </c>
      <c r="B49" s="6" t="s">
        <v>59</v>
      </c>
      <c r="C49" s="5">
        <v>15</v>
      </c>
      <c r="D49" s="5" t="s">
        <v>18</v>
      </c>
      <c r="E49" s="7"/>
      <c r="F49" s="8"/>
      <c r="G49" s="7" t="str">
        <f t="shared" si="2"/>
        <v/>
      </c>
      <c r="H49" s="7" t="str">
        <f t="shared" si="3"/>
        <v/>
      </c>
      <c r="I49" s="6"/>
      <c r="J49" s="33"/>
    </row>
    <row r="50" spans="1:10" ht="201.6">
      <c r="A50" s="32">
        <v>42</v>
      </c>
      <c r="B50" s="6" t="s">
        <v>60</v>
      </c>
      <c r="C50" s="5">
        <v>20</v>
      </c>
      <c r="D50" s="5" t="s">
        <v>18</v>
      </c>
      <c r="E50" s="7"/>
      <c r="F50" s="8"/>
      <c r="G50" s="7" t="str">
        <f t="shared" si="2"/>
        <v/>
      </c>
      <c r="H50" s="7" t="str">
        <f t="shared" si="3"/>
        <v/>
      </c>
      <c r="I50" s="6"/>
      <c r="J50" s="33"/>
    </row>
    <row r="51" spans="1:10" ht="158.4">
      <c r="A51" s="32">
        <v>43</v>
      </c>
      <c r="B51" s="6" t="s">
        <v>61</v>
      </c>
      <c r="C51" s="5">
        <v>10</v>
      </c>
      <c r="D51" s="5" t="s">
        <v>18</v>
      </c>
      <c r="E51" s="7"/>
      <c r="F51" s="8"/>
      <c r="G51" s="7" t="str">
        <f t="shared" si="2"/>
        <v/>
      </c>
      <c r="H51" s="7" t="str">
        <f t="shared" si="3"/>
        <v/>
      </c>
      <c r="I51" s="6"/>
      <c r="J51" s="33"/>
    </row>
    <row r="52" spans="1:10" ht="14.4">
      <c r="A52" s="32">
        <v>44</v>
      </c>
      <c r="B52" s="6" t="s">
        <v>62</v>
      </c>
      <c r="C52" s="5">
        <v>50</v>
      </c>
      <c r="D52" s="5" t="s">
        <v>18</v>
      </c>
      <c r="E52" s="7"/>
      <c r="F52" s="8"/>
      <c r="G52" s="7" t="str">
        <f t="shared" si="2"/>
        <v/>
      </c>
      <c r="H52" s="7" t="str">
        <f t="shared" si="3"/>
        <v/>
      </c>
      <c r="I52" s="6"/>
      <c r="J52" s="33"/>
    </row>
    <row r="53" spans="1:10" ht="14.4">
      <c r="A53" s="32">
        <v>45</v>
      </c>
      <c r="B53" s="6" t="s">
        <v>63</v>
      </c>
      <c r="C53" s="5">
        <v>100</v>
      </c>
      <c r="D53" s="5" t="s">
        <v>18</v>
      </c>
      <c r="E53" s="7"/>
      <c r="F53" s="8"/>
      <c r="G53" s="7" t="str">
        <f t="shared" si="2"/>
        <v/>
      </c>
      <c r="H53" s="7" t="str">
        <f t="shared" si="3"/>
        <v/>
      </c>
      <c r="I53" s="6"/>
      <c r="J53" s="33"/>
    </row>
    <row r="54" spans="1:10" ht="14.4">
      <c r="A54" s="32">
        <v>46</v>
      </c>
      <c r="B54" s="6" t="s">
        <v>64</v>
      </c>
      <c r="C54" s="5">
        <v>20</v>
      </c>
      <c r="D54" s="5" t="s">
        <v>22</v>
      </c>
      <c r="E54" s="7"/>
      <c r="F54" s="8"/>
      <c r="G54" s="7" t="str">
        <f t="shared" si="2"/>
        <v/>
      </c>
      <c r="H54" s="7" t="str">
        <f t="shared" si="3"/>
        <v/>
      </c>
      <c r="I54" s="6"/>
      <c r="J54" s="33"/>
    </row>
    <row r="55" spans="1:10" ht="28.8">
      <c r="A55" s="32">
        <v>47</v>
      </c>
      <c r="B55" s="6" t="s">
        <v>65</v>
      </c>
      <c r="C55" s="5">
        <v>800</v>
      </c>
      <c r="D55" s="5" t="s">
        <v>22</v>
      </c>
      <c r="E55" s="7"/>
      <c r="F55" s="8"/>
      <c r="G55" s="7" t="str">
        <f t="shared" si="2"/>
        <v/>
      </c>
      <c r="H55" s="7" t="str">
        <f t="shared" si="3"/>
        <v/>
      </c>
      <c r="I55" s="6"/>
      <c r="J55" s="33"/>
    </row>
    <row r="56" spans="1:10" ht="28.8">
      <c r="A56" s="32">
        <v>48</v>
      </c>
      <c r="B56" s="6" t="s">
        <v>66</v>
      </c>
      <c r="C56" s="5">
        <v>400</v>
      </c>
      <c r="D56" s="5" t="s">
        <v>22</v>
      </c>
      <c r="E56" s="7"/>
      <c r="F56" s="8"/>
      <c r="G56" s="7" t="str">
        <f t="shared" si="2"/>
        <v/>
      </c>
      <c r="H56" s="7" t="str">
        <f t="shared" si="3"/>
        <v/>
      </c>
      <c r="I56" s="6"/>
      <c r="J56" s="33"/>
    </row>
    <row r="57" spans="1:10" ht="28.8">
      <c r="A57" s="32">
        <v>49</v>
      </c>
      <c r="B57" s="6" t="s">
        <v>67</v>
      </c>
      <c r="C57" s="5">
        <v>500</v>
      </c>
      <c r="D57" s="5" t="s">
        <v>22</v>
      </c>
      <c r="E57" s="7"/>
      <c r="F57" s="8"/>
      <c r="G57" s="7" t="str">
        <f t="shared" si="2"/>
        <v/>
      </c>
      <c r="H57" s="7" t="str">
        <f t="shared" si="3"/>
        <v/>
      </c>
      <c r="I57" s="6"/>
      <c r="J57" s="33"/>
    </row>
    <row r="58" spans="1:10" ht="28.8">
      <c r="A58" s="32">
        <v>50</v>
      </c>
      <c r="B58" s="6" t="s">
        <v>68</v>
      </c>
      <c r="C58" s="5">
        <v>200</v>
      </c>
      <c r="D58" s="5" t="s">
        <v>22</v>
      </c>
      <c r="E58" s="7"/>
      <c r="F58" s="8"/>
      <c r="G58" s="7" t="str">
        <f t="shared" si="2"/>
        <v/>
      </c>
      <c r="H58" s="7" t="str">
        <f t="shared" si="3"/>
        <v/>
      </c>
      <c r="I58" s="6"/>
      <c r="J58" s="33"/>
    </row>
    <row r="59" spans="1:10" ht="28.8">
      <c r="A59" s="32">
        <v>51</v>
      </c>
      <c r="B59" s="6" t="s">
        <v>69</v>
      </c>
      <c r="C59" s="5">
        <v>130</v>
      </c>
      <c r="D59" s="5" t="s">
        <v>22</v>
      </c>
      <c r="E59" s="7"/>
      <c r="F59" s="8"/>
      <c r="G59" s="7" t="str">
        <f t="shared" si="2"/>
        <v/>
      </c>
      <c r="H59" s="7" t="str">
        <f t="shared" si="3"/>
        <v/>
      </c>
      <c r="I59" s="6"/>
      <c r="J59" s="33"/>
    </row>
    <row r="60" spans="1:10" ht="28.8">
      <c r="A60" s="32">
        <v>52</v>
      </c>
      <c r="B60" s="6" t="s">
        <v>70</v>
      </c>
      <c r="C60" s="5">
        <v>310</v>
      </c>
      <c r="D60" s="5" t="s">
        <v>22</v>
      </c>
      <c r="E60" s="7"/>
      <c r="F60" s="8"/>
      <c r="G60" s="7" t="str">
        <f t="shared" si="2"/>
        <v/>
      </c>
      <c r="H60" s="7" t="str">
        <f t="shared" si="3"/>
        <v/>
      </c>
      <c r="I60" s="6"/>
      <c r="J60" s="33"/>
    </row>
    <row r="61" spans="1:10" ht="28.8">
      <c r="A61" s="32">
        <v>53</v>
      </c>
      <c r="B61" s="6" t="s">
        <v>71</v>
      </c>
      <c r="C61" s="5">
        <v>10</v>
      </c>
      <c r="D61" s="5" t="s">
        <v>22</v>
      </c>
      <c r="E61" s="7"/>
      <c r="F61" s="8"/>
      <c r="G61" s="7" t="str">
        <f t="shared" si="2"/>
        <v/>
      </c>
      <c r="H61" s="7" t="str">
        <f t="shared" si="3"/>
        <v/>
      </c>
      <c r="I61" s="6"/>
      <c r="J61" s="33"/>
    </row>
    <row r="62" spans="1:10" ht="14.4">
      <c r="A62" s="32">
        <v>54</v>
      </c>
      <c r="B62" s="6" t="s">
        <v>72</v>
      </c>
      <c r="C62" s="5">
        <v>20</v>
      </c>
      <c r="D62" s="5" t="s">
        <v>22</v>
      </c>
      <c r="E62" s="7"/>
      <c r="F62" s="8"/>
      <c r="G62" s="7" t="str">
        <f t="shared" si="2"/>
        <v/>
      </c>
      <c r="H62" s="7" t="str">
        <f t="shared" si="3"/>
        <v/>
      </c>
      <c r="I62" s="6"/>
      <c r="J62" s="33"/>
    </row>
    <row r="63" spans="1:10" ht="14.4">
      <c r="A63" s="32">
        <v>55</v>
      </c>
      <c r="B63" s="6" t="s">
        <v>73</v>
      </c>
      <c r="C63" s="5">
        <v>50</v>
      </c>
      <c r="D63" s="5" t="s">
        <v>22</v>
      </c>
      <c r="E63" s="7"/>
      <c r="F63" s="8"/>
      <c r="G63" s="7" t="str">
        <f t="shared" si="2"/>
        <v/>
      </c>
      <c r="H63" s="7" t="str">
        <f t="shared" si="3"/>
        <v/>
      </c>
      <c r="I63" s="6"/>
      <c r="J63" s="33"/>
    </row>
    <row r="64" spans="1:10" ht="43.2">
      <c r="A64" s="32">
        <v>56</v>
      </c>
      <c r="B64" s="6" t="s">
        <v>74</v>
      </c>
      <c r="C64" s="5">
        <v>20</v>
      </c>
      <c r="D64" s="5" t="s">
        <v>22</v>
      </c>
      <c r="E64" s="7"/>
      <c r="F64" s="8"/>
      <c r="G64" s="7" t="str">
        <f t="shared" si="2"/>
        <v/>
      </c>
      <c r="H64" s="7" t="str">
        <f t="shared" si="3"/>
        <v/>
      </c>
      <c r="I64" s="6"/>
      <c r="J64" s="33"/>
    </row>
    <row r="65" spans="1:10" ht="43.2">
      <c r="A65" s="32">
        <v>57</v>
      </c>
      <c r="B65" s="6" t="s">
        <v>75</v>
      </c>
      <c r="C65" s="5">
        <v>150</v>
      </c>
      <c r="D65" s="5" t="s">
        <v>18</v>
      </c>
      <c r="E65" s="7"/>
      <c r="F65" s="8"/>
      <c r="G65" s="7" t="str">
        <f t="shared" si="2"/>
        <v/>
      </c>
      <c r="H65" s="7" t="str">
        <f t="shared" si="3"/>
        <v/>
      </c>
      <c r="I65" s="6"/>
      <c r="J65" s="33"/>
    </row>
    <row r="66" spans="1:10" ht="43.2">
      <c r="A66" s="32">
        <v>58</v>
      </c>
      <c r="B66" s="6" t="s">
        <v>76</v>
      </c>
      <c r="C66" s="5">
        <v>15</v>
      </c>
      <c r="D66" s="5" t="s">
        <v>22</v>
      </c>
      <c r="E66" s="7"/>
      <c r="F66" s="8"/>
      <c r="G66" s="7" t="str">
        <f t="shared" si="2"/>
        <v/>
      </c>
      <c r="H66" s="7" t="str">
        <f t="shared" si="3"/>
        <v/>
      </c>
      <c r="I66" s="6"/>
      <c r="J66" s="33"/>
    </row>
    <row r="67" spans="1:10" ht="43.2">
      <c r="A67" s="32">
        <v>59</v>
      </c>
      <c r="B67" s="6" t="s">
        <v>77</v>
      </c>
      <c r="C67" s="5">
        <v>150</v>
      </c>
      <c r="D67" s="5" t="s">
        <v>22</v>
      </c>
      <c r="E67" s="7"/>
      <c r="F67" s="8"/>
      <c r="G67" s="7" t="str">
        <f t="shared" si="2"/>
        <v/>
      </c>
      <c r="H67" s="7" t="str">
        <f t="shared" si="3"/>
        <v/>
      </c>
      <c r="I67" s="6"/>
      <c r="J67" s="33"/>
    </row>
    <row r="68" spans="1:10" ht="28.8">
      <c r="A68" s="32">
        <v>60</v>
      </c>
      <c r="B68" s="6" t="s">
        <v>78</v>
      </c>
      <c r="C68" s="5">
        <v>150</v>
      </c>
      <c r="D68" s="5" t="s">
        <v>22</v>
      </c>
      <c r="E68" s="7"/>
      <c r="F68" s="8"/>
      <c r="G68" s="7" t="str">
        <f t="shared" si="2"/>
        <v/>
      </c>
      <c r="H68" s="7" t="str">
        <f t="shared" si="3"/>
        <v/>
      </c>
      <c r="I68" s="6"/>
      <c r="J68" s="33"/>
    </row>
    <row r="69" spans="1:10" ht="28.8">
      <c r="A69" s="32">
        <v>61</v>
      </c>
      <c r="B69" s="6" t="s">
        <v>79</v>
      </c>
      <c r="C69" s="5">
        <v>150</v>
      </c>
      <c r="D69" s="5" t="s">
        <v>22</v>
      </c>
      <c r="E69" s="7"/>
      <c r="F69" s="8"/>
      <c r="G69" s="7" t="str">
        <f t="shared" si="2"/>
        <v/>
      </c>
      <c r="H69" s="7" t="str">
        <f t="shared" si="3"/>
        <v/>
      </c>
      <c r="I69" s="6"/>
      <c r="J69" s="33"/>
    </row>
    <row r="70" spans="1:10" ht="28.8">
      <c r="A70" s="32">
        <v>62</v>
      </c>
      <c r="B70" s="6" t="s">
        <v>80</v>
      </c>
      <c r="C70" s="5">
        <v>20</v>
      </c>
      <c r="D70" s="5" t="s">
        <v>22</v>
      </c>
      <c r="E70" s="7"/>
      <c r="F70" s="8"/>
      <c r="G70" s="7" t="str">
        <f t="shared" si="2"/>
        <v/>
      </c>
      <c r="H70" s="7" t="str">
        <f t="shared" si="3"/>
        <v/>
      </c>
      <c r="I70" s="6"/>
      <c r="J70" s="33"/>
    </row>
    <row r="71" spans="1:10" ht="28.8">
      <c r="A71" s="32">
        <v>63</v>
      </c>
      <c r="B71" s="6" t="s">
        <v>81</v>
      </c>
      <c r="C71" s="5">
        <v>20</v>
      </c>
      <c r="D71" s="5" t="s">
        <v>22</v>
      </c>
      <c r="E71" s="7"/>
      <c r="F71" s="8"/>
      <c r="G71" s="7" t="str">
        <f t="shared" si="2"/>
        <v/>
      </c>
      <c r="H71" s="7" t="str">
        <f t="shared" si="3"/>
        <v/>
      </c>
      <c r="I71" s="6"/>
      <c r="J71" s="33"/>
    </row>
    <row r="72" spans="1:10" ht="14.4">
      <c r="A72" s="32">
        <v>64</v>
      </c>
      <c r="B72" s="6" t="s">
        <v>82</v>
      </c>
      <c r="C72" s="5">
        <v>20</v>
      </c>
      <c r="D72" s="5" t="s">
        <v>18</v>
      </c>
      <c r="E72" s="7"/>
      <c r="F72" s="8"/>
      <c r="G72" s="7" t="str">
        <f t="shared" si="2"/>
        <v/>
      </c>
      <c r="H72" s="7" t="str">
        <f t="shared" si="3"/>
        <v/>
      </c>
      <c r="I72" s="6"/>
      <c r="J72" s="33"/>
    </row>
    <row r="73" spans="1:10" ht="14.4">
      <c r="A73" s="32">
        <v>65</v>
      </c>
      <c r="B73" s="6" t="s">
        <v>83</v>
      </c>
      <c r="C73" s="5">
        <v>100</v>
      </c>
      <c r="D73" s="5" t="s">
        <v>18</v>
      </c>
      <c r="E73" s="7"/>
      <c r="F73" s="8"/>
      <c r="G73" s="7" t="str">
        <f t="shared" ref="G73:G87" si="4">IF(E73="","",C73*E73)</f>
        <v/>
      </c>
      <c r="H73" s="7" t="str">
        <f t="shared" ref="H73:H87" si="5">IF(E73="","",G73+G73*F73)</f>
        <v/>
      </c>
      <c r="I73" s="6"/>
      <c r="J73" s="33"/>
    </row>
    <row r="74" spans="1:10" ht="14.4">
      <c r="A74" s="32">
        <v>66</v>
      </c>
      <c r="B74" s="6" t="s">
        <v>84</v>
      </c>
      <c r="C74" s="5">
        <v>10</v>
      </c>
      <c r="D74" s="5" t="s">
        <v>18</v>
      </c>
      <c r="E74" s="7"/>
      <c r="F74" s="8"/>
      <c r="G74" s="7" t="str">
        <f t="shared" si="4"/>
        <v/>
      </c>
      <c r="H74" s="7" t="str">
        <f t="shared" si="5"/>
        <v/>
      </c>
      <c r="I74" s="6"/>
      <c r="J74" s="33"/>
    </row>
    <row r="75" spans="1:10" ht="14.4">
      <c r="A75" s="32">
        <v>67</v>
      </c>
      <c r="B75" s="6" t="s">
        <v>85</v>
      </c>
      <c r="C75" s="5">
        <v>10</v>
      </c>
      <c r="D75" s="5" t="s">
        <v>18</v>
      </c>
      <c r="E75" s="7"/>
      <c r="F75" s="8"/>
      <c r="G75" s="7" t="str">
        <f t="shared" si="4"/>
        <v/>
      </c>
      <c r="H75" s="7" t="str">
        <f t="shared" si="5"/>
        <v/>
      </c>
      <c r="I75" s="6"/>
      <c r="J75" s="33"/>
    </row>
    <row r="76" spans="1:10" ht="57.6">
      <c r="A76" s="32">
        <v>68</v>
      </c>
      <c r="B76" s="6" t="s">
        <v>86</v>
      </c>
      <c r="C76" s="5">
        <v>5</v>
      </c>
      <c r="D76" s="5" t="s">
        <v>87</v>
      </c>
      <c r="E76" s="7"/>
      <c r="F76" s="8"/>
      <c r="G76" s="7" t="str">
        <f t="shared" si="4"/>
        <v/>
      </c>
      <c r="H76" s="7" t="str">
        <f t="shared" si="5"/>
        <v/>
      </c>
      <c r="I76" s="6"/>
      <c r="J76" s="33"/>
    </row>
    <row r="77" spans="1:10" ht="57.6">
      <c r="A77" s="32">
        <v>69</v>
      </c>
      <c r="B77" s="6" t="s">
        <v>88</v>
      </c>
      <c r="C77" s="5">
        <v>5</v>
      </c>
      <c r="D77" s="5" t="s">
        <v>22</v>
      </c>
      <c r="E77" s="7"/>
      <c r="F77" s="8"/>
      <c r="G77" s="7" t="str">
        <f t="shared" si="4"/>
        <v/>
      </c>
      <c r="H77" s="7" t="str">
        <f t="shared" si="5"/>
        <v/>
      </c>
      <c r="I77" s="6"/>
      <c r="J77" s="33"/>
    </row>
    <row r="78" spans="1:10" ht="57.6">
      <c r="A78" s="32">
        <v>70</v>
      </c>
      <c r="B78" s="6" t="s">
        <v>89</v>
      </c>
      <c r="C78" s="5">
        <v>5</v>
      </c>
      <c r="D78" s="5" t="s">
        <v>87</v>
      </c>
      <c r="E78" s="7"/>
      <c r="F78" s="8"/>
      <c r="G78" s="7" t="str">
        <f t="shared" si="4"/>
        <v/>
      </c>
      <c r="H78" s="7" t="str">
        <f t="shared" si="5"/>
        <v/>
      </c>
      <c r="I78" s="6"/>
      <c r="J78" s="33"/>
    </row>
    <row r="79" spans="1:10" ht="57.6">
      <c r="A79" s="32">
        <v>71</v>
      </c>
      <c r="B79" s="6" t="s">
        <v>90</v>
      </c>
      <c r="C79" s="5">
        <v>10</v>
      </c>
      <c r="D79" s="5" t="s">
        <v>18</v>
      </c>
      <c r="E79" s="7"/>
      <c r="F79" s="8"/>
      <c r="G79" s="7" t="str">
        <f t="shared" si="4"/>
        <v/>
      </c>
      <c r="H79" s="7" t="str">
        <f t="shared" si="5"/>
        <v/>
      </c>
      <c r="I79" s="6"/>
      <c r="J79" s="33"/>
    </row>
    <row r="80" spans="1:10" ht="28.8">
      <c r="A80" s="32">
        <v>72</v>
      </c>
      <c r="B80" s="6" t="s">
        <v>91</v>
      </c>
      <c r="C80" s="5">
        <v>10</v>
      </c>
      <c r="D80" s="5" t="s">
        <v>22</v>
      </c>
      <c r="E80" s="7"/>
      <c r="F80" s="8"/>
      <c r="G80" s="7" t="str">
        <f t="shared" si="4"/>
        <v/>
      </c>
      <c r="H80" s="7" t="str">
        <f t="shared" si="5"/>
        <v/>
      </c>
      <c r="I80" s="6"/>
      <c r="J80" s="33"/>
    </row>
    <row r="81" spans="1:10" ht="28.8">
      <c r="A81" s="32">
        <v>73</v>
      </c>
      <c r="B81" s="6" t="s">
        <v>92</v>
      </c>
      <c r="C81" s="5">
        <v>10</v>
      </c>
      <c r="D81" s="5" t="s">
        <v>87</v>
      </c>
      <c r="E81" s="7"/>
      <c r="F81" s="8"/>
      <c r="G81" s="7" t="str">
        <f t="shared" si="4"/>
        <v/>
      </c>
      <c r="H81" s="7" t="str">
        <f t="shared" si="5"/>
        <v/>
      </c>
      <c r="I81" s="6"/>
      <c r="J81" s="33"/>
    </row>
    <row r="82" spans="1:10" ht="28.8">
      <c r="A82" s="32">
        <v>74</v>
      </c>
      <c r="B82" s="6" t="s">
        <v>93</v>
      </c>
      <c r="C82" s="5">
        <v>120</v>
      </c>
      <c r="D82" s="5" t="s">
        <v>18</v>
      </c>
      <c r="E82" s="7"/>
      <c r="F82" s="8"/>
      <c r="G82" s="7" t="str">
        <f t="shared" si="4"/>
        <v/>
      </c>
      <c r="H82" s="7" t="str">
        <f t="shared" si="5"/>
        <v/>
      </c>
      <c r="I82" s="6"/>
      <c r="J82" s="33"/>
    </row>
    <row r="83" spans="1:10" ht="28.8">
      <c r="A83" s="32">
        <v>75</v>
      </c>
      <c r="B83" s="6" t="s">
        <v>94</v>
      </c>
      <c r="C83" s="5">
        <v>10</v>
      </c>
      <c r="D83" s="5" t="s">
        <v>87</v>
      </c>
      <c r="E83" s="7"/>
      <c r="F83" s="8"/>
      <c r="G83" s="7" t="str">
        <f t="shared" si="4"/>
        <v/>
      </c>
      <c r="H83" s="7" t="str">
        <f t="shared" si="5"/>
        <v/>
      </c>
      <c r="I83" s="6"/>
      <c r="J83" s="33"/>
    </row>
    <row r="84" spans="1:10" ht="28.8">
      <c r="A84" s="32">
        <v>76</v>
      </c>
      <c r="B84" s="6" t="s">
        <v>95</v>
      </c>
      <c r="C84" s="5">
        <v>80</v>
      </c>
      <c r="D84" s="5" t="s">
        <v>87</v>
      </c>
      <c r="E84" s="7"/>
      <c r="F84" s="8"/>
      <c r="G84" s="7" t="str">
        <f t="shared" si="4"/>
        <v/>
      </c>
      <c r="H84" s="7" t="str">
        <f t="shared" si="5"/>
        <v/>
      </c>
      <c r="I84" s="6"/>
      <c r="J84" s="33"/>
    </row>
    <row r="85" spans="1:10" ht="14.4">
      <c r="A85" s="32">
        <v>77</v>
      </c>
      <c r="B85" s="6" t="s">
        <v>96</v>
      </c>
      <c r="C85" s="5">
        <v>20</v>
      </c>
      <c r="D85" s="5" t="s">
        <v>22</v>
      </c>
      <c r="E85" s="7"/>
      <c r="F85" s="8"/>
      <c r="G85" s="7" t="str">
        <f t="shared" si="4"/>
        <v/>
      </c>
      <c r="H85" s="7" t="str">
        <f t="shared" si="5"/>
        <v/>
      </c>
      <c r="I85" s="6"/>
      <c r="J85" s="33"/>
    </row>
    <row r="86" spans="1:10" ht="14.4">
      <c r="A86" s="32">
        <v>78</v>
      </c>
      <c r="B86" s="6" t="s">
        <v>97</v>
      </c>
      <c r="C86" s="5">
        <v>2</v>
      </c>
      <c r="D86" s="5" t="s">
        <v>22</v>
      </c>
      <c r="E86" s="7"/>
      <c r="F86" s="8"/>
      <c r="G86" s="7" t="str">
        <f t="shared" si="4"/>
        <v/>
      </c>
      <c r="H86" s="7" t="str">
        <f t="shared" si="5"/>
        <v/>
      </c>
      <c r="I86" s="6"/>
      <c r="J86" s="33"/>
    </row>
    <row r="87" spans="1:10" ht="14.4">
      <c r="A87" s="34">
        <v>79</v>
      </c>
      <c r="B87" s="15" t="s">
        <v>98</v>
      </c>
      <c r="C87" s="14">
        <v>2</v>
      </c>
      <c r="D87" s="14" t="s">
        <v>22</v>
      </c>
      <c r="E87" s="16"/>
      <c r="F87" s="17"/>
      <c r="G87" s="7" t="str">
        <f t="shared" si="4"/>
        <v/>
      </c>
      <c r="H87" s="7" t="str">
        <f t="shared" si="5"/>
        <v/>
      </c>
      <c r="I87" s="6"/>
      <c r="J87" s="33"/>
    </row>
    <row r="88" spans="1:10" ht="43.8" thickBot="1">
      <c r="A88" s="20"/>
      <c r="B88" s="21"/>
      <c r="C88" s="22"/>
      <c r="D88" s="23"/>
      <c r="E88" s="24"/>
      <c r="F88" s="25" t="s">
        <v>104</v>
      </c>
      <c r="G88" s="35" t="str">
        <f>IF(COUNT(E9:E87)=0,"",SUM(G9:G87))</f>
        <v/>
      </c>
      <c r="H88" s="35" t="str">
        <f>IF(COUNT(E9:E87)=0,"",SUM(H9:H87))</f>
        <v/>
      </c>
      <c r="I88" s="36"/>
      <c r="J88" s="37"/>
    </row>
    <row r="89" spans="1:10" ht="15" thickBot="1">
      <c r="A89" s="18"/>
      <c r="B89" s="18"/>
      <c r="C89" s="18"/>
      <c r="D89" s="18"/>
      <c r="E89" s="18"/>
      <c r="F89" s="18"/>
      <c r="G89" s="18"/>
      <c r="H89" s="25" t="s">
        <v>99</v>
      </c>
      <c r="I89" s="18"/>
      <c r="J89" s="18"/>
    </row>
    <row r="90" spans="1:10" ht="14.4">
      <c r="A90" s="19"/>
      <c r="B90" s="19"/>
      <c r="C90" s="19"/>
      <c r="D90" s="19"/>
      <c r="E90" s="19"/>
      <c r="F90" s="19"/>
      <c r="G90" s="19"/>
      <c r="H90" s="19"/>
      <c r="I90" s="19"/>
      <c r="J90" s="19"/>
    </row>
  </sheetData>
  <mergeCells count="2">
    <mergeCell ref="B1:J1"/>
    <mergeCell ref="A7:J7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nr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Mąkal</dc:creator>
  <cp:lastModifiedBy>Karolina Mąkal</cp:lastModifiedBy>
  <cp:lastPrinted>2026-07-29T18:01:25Z</cp:lastPrinted>
  <dcterms:created xsi:type="dcterms:W3CDTF">2026-07-12T23:36:18Z</dcterms:created>
  <dcterms:modified xsi:type="dcterms:W3CDTF">2026-07-29T18:01:29Z</dcterms:modified>
</cp:coreProperties>
</file>