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arol\Desktop\CMN.ZP.4.2026.Zakup i sukcesywna dostawa materiałów medycznych zabiegowych (5 części)\"/>
    </mc:Choice>
  </mc:AlternateContent>
  <xr:revisionPtr revIDLastSave="0" documentId="13_ncr:1_{B66964ED-3245-4CD0-BD9F-B738F644BF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ZĘŚĆ nr 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7" i="1" l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G9" i="1"/>
  <c r="H9" i="1" s="1"/>
  <c r="H57" i="1" s="1"/>
</calcChain>
</file>

<file path=xl/sharedStrings.xml><?xml version="1.0" encoding="utf-8"?>
<sst xmlns="http://schemas.openxmlformats.org/spreadsheetml/2006/main" count="121" uniqueCount="74">
  <si>
    <t>CMN.ZP.4.2026</t>
  </si>
  <si>
    <t>Część:</t>
  </si>
  <si>
    <t>Część nr 5 – Dezynfekcja, antyseptyka, preparaty, higiena i pojemniki</t>
  </si>
  <si>
    <t>Nazwa wykonawcy:</t>
  </si>
  <si>
    <t>................................................................................................</t>
  </si>
  <si>
    <t>Adres wykonawcy:</t>
  </si>
  <si>
    <t>NIP/REGON:</t>
  </si>
  <si>
    <t>DEZYNFEKCJA, ANTYSEPTYKA, PREPARATY, HIGIENA I POJEMNIKI</t>
  </si>
  <si>
    <t>Pozycja nr</t>
  </si>
  <si>
    <t>Specyfikacja/opis</t>
  </si>
  <si>
    <t>j.m.</t>
  </si>
  <si>
    <t>Cena jedn. netto (zł)</t>
  </si>
  <si>
    <t>Stawka VAT
%</t>
  </si>
  <si>
    <t>Wartość netto (zł)
(ilość x cena jedn. netto)</t>
  </si>
  <si>
    <t>Wartość brutto (zł)
(wartość netto + VAT)</t>
  </si>
  <si>
    <t>Nazwa handlowa oferowanego produktu/PRODUCENT</t>
  </si>
  <si>
    <t>Numer katalogowy</t>
  </si>
  <si>
    <t>Gaziki odkażające  nasączone  70% alkoholem izopropylowym. Ilość 100 sztuk w opakowaniu, rozmiar 65 x 30 mm</t>
  </si>
  <si>
    <t>op</t>
  </si>
  <si>
    <t>Kieliszek do leków plastikowy 30ml op.90,  szerokość dna – 27 mm, szerokość górnego brzegu – 39 mm</t>
  </si>
  <si>
    <t>Jednorazowa maszynka do golenia 2 ostrzowa, ostrza ze stali nierdzewnej, długość rączki  9 cm, szerokość główki  4 cm</t>
  </si>
  <si>
    <t>szt</t>
  </si>
  <si>
    <t>Medyczna pościel jednorazowa z flizeliny (poszwa, poszewka,przescieradło), rozmiar 160x210 cm</t>
  </si>
  <si>
    <t>Miska medyczna nerkowata w kształcie nerki z masy papierowej (celulozowej) jednorazowego użytku</t>
  </si>
  <si>
    <t>Oliwka do masażu oliwkowa/witaminowa 500 ml</t>
  </si>
  <si>
    <t>Patyczki higieniczne do uszu, bawełniane 200 szt. w opakowaniu</t>
  </si>
  <si>
    <t>Podkład medyczny, 2-warstwowy, celulozowy, perforacja ułatwiająca dzielenie na równe odcinki, długość rolki: 46 metrów, szerokość rolki: 50 cm</t>
  </si>
  <si>
    <t>Podkład medyczny, 2-warstwowy, celulozowy, perforacja ułatwiająca dzielenie na równe odcinki, długość rolki: 65 metrów, szerokość rolki: 60 cm</t>
  </si>
  <si>
    <t xml:space="preserve">Podkład podfoliowany, 2 warstwy bibuły oraz warstwy folii,  długość rolki 40 m, rozmiar listka 51cm x 50 cm </t>
  </si>
  <si>
    <t>Podkłady papierowe w rolce szer. 60cm Prześcieradło 60 cm x 50 m</t>
  </si>
  <si>
    <t>Pojemnik na materiał skażony wykonany z polipropylenu 0,2 -litrowy w kolorze czerwonym. Pojemnik musi posiadać konstrukcję zamknięcia uniemożliwiającą jego otwarcie i ponowne użycie</t>
  </si>
  <si>
    <t>Pojemnik na materiał skażony wykonany z polipropylenu 5 -litrowy w kolorze czerwonym. Pojemnik musi posiadać konstrukcję zamknięcia uniemożliwiającą jego otwarcie i ponowne użycie</t>
  </si>
  <si>
    <t>Pojemnik na materiał skażony wykonany z polipropylenu 0,7 -litrowy w kolorze czerwonym. Pojemnik musi posiadać konstrukcję zamknięcia uniemożliwiającą jego otwarcie i ponowne użycie</t>
  </si>
  <si>
    <t>Pojemnik na materiał skażony wykonany z polipropylenu 1-litrowy w kolorze czerwonym . Pojemnik musi posiadać konstrukcję zamknięcia uniemożliwiającą jego otwarcie i ponowne użycie</t>
  </si>
  <si>
    <t>Pojemnik na materiał skażony wykonany z polipropylenu 2 -litrowy w kolorze  czerwonym . Pojemnik musi posiadać konstrukcję zamknięcia uniemożliwiającą jego otwarcie i ponowne użycie</t>
  </si>
  <si>
    <t xml:space="preserve">Prześcieradło nieprzemakalne, jednorazowego użytku,  rozmiar: 210x160cm. </t>
  </si>
  <si>
    <t>Szczoteczki jednorazowe bez pasty do fluoryzacji 1 opak (100szt)</t>
  </si>
  <si>
    <t>Szpatułki drewniane niejałowe, niebarwione, 100 szt.</t>
  </si>
  <si>
    <t>Szyna palcowa  aluminiowa, rozmiar:  400x200 mm, opak. 10 sztuk</t>
  </si>
  <si>
    <t>Wanienka do dezynfekcji 3,5 l., części składowe: zewnętrzna wanienka, wewnętrzne sito do umieszczania narzędzi, szczelna pokrywa</t>
  </si>
  <si>
    <t>Wanienka do dezynfekcji 6 l., części składowe: zewnętrzna wanienka, wewnętrzne sito do umieszczania narzędzi, szczelna pokrywa</t>
  </si>
  <si>
    <t>Worek na wymiociny poj. 1,5l posiada funkcję Twist &amp; Lock</t>
  </si>
  <si>
    <t>Żel znieczulający  z lidocainą 2% 6 ml, sterylny</t>
  </si>
  <si>
    <t>Żel do USG 250ml bezbarwny</t>
  </si>
  <si>
    <t xml:space="preserve">Żel do USG 250ml niebieski </t>
  </si>
  <si>
    <t>Żel ELMEX do fuoryzacji  215 g</t>
  </si>
  <si>
    <t>Octenisept  płyn 250ml</t>
  </si>
  <si>
    <t>Octenisept płyn 1l</t>
  </si>
  <si>
    <t>Octenisept płyn 50ml</t>
  </si>
  <si>
    <t>SUTRISEPT płyn 1000 ml</t>
  </si>
  <si>
    <t>SUTRISEPT płyn 250 ml</t>
  </si>
  <si>
    <t>Prontosan płyn do płukania ran 350 ml</t>
  </si>
  <si>
    <t>Sterilhand dezynfekcja rąk 100 ml</t>
  </si>
  <si>
    <t>Sterilhand dezynfekcja rąk 5 L.</t>
  </si>
  <si>
    <t>Środek do higienicznej i chirurgicznej dezynfekcji rąk Bioseptol 80 (100 ml)</t>
  </si>
  <si>
    <t>velodes Silk - płyn do dezynfekcji rąk, 500ml</t>
  </si>
  <si>
    <t>Velox TOP AF - dezynfekcja powierzchni, 5l.</t>
  </si>
  <si>
    <t>Velox Wipes -chusteczki do dezynfekcji alkoholowe box, 100 szt</t>
  </si>
  <si>
    <t>Velox Wipes -chusteczki do dezynfekcji alkoholowe wkład, 100 szt</t>
  </si>
  <si>
    <t>Velox Wipes NA-chusteczki do dezynfekcji bezalkoholowe, BOX 100 szt.</t>
  </si>
  <si>
    <t>Velox Wipes NA-chusteczki do dezynfekcji bezalkoholowe, wkład 100 szt.</t>
  </si>
  <si>
    <t>ALPINUSEPTOL-dezynf.powierzchni 1 l. + spryskiwacz</t>
  </si>
  <si>
    <t>INCIDIN Liquid Spray - dezynfekcja powierzchni 650 ml. Ze spryskiwaczem</t>
  </si>
  <si>
    <t>Lysoformin/ 3000  1l</t>
  </si>
  <si>
    <t>Skinman soft Protect dez. Rak i skóry 500ml</t>
  </si>
  <si>
    <t>Skinsept pur 1l</t>
  </si>
  <si>
    <t xml:space="preserve">szt </t>
  </si>
  <si>
    <t>Skinsept pur 350ml</t>
  </si>
  <si>
    <t>RAZEM WARTOŚĆ BRUTTO</t>
  </si>
  <si>
    <t xml:space="preserve">Postępowanie: </t>
  </si>
  <si>
    <t>ZAKUP I SUKCESYWNA DOSTAWA MATERIAŁÓW MEDYCZNYCH ZABIEGOWYCH (5 CZĘŚCI)</t>
  </si>
  <si>
    <t>Nr sprawy:</t>
  </si>
  <si>
    <t>Szacunkowa ilość (szt.) w zamówieniu</t>
  </si>
  <si>
    <t xml:space="preserve">RAZEM WARTOŚĆ NETTO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</si>
</sst>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sz val="11"/>
      <name val="Carlito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33CCCC"/>
      </patternFill>
    </fill>
    <fill>
      <patternFill patternType="solid">
        <fgColor rgb="FF808080"/>
      </patternFill>
    </fill>
  </fills>
  <borders count="2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5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3" fontId="2" fillId="3" borderId="7" xfId="1" applyNumberFormat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vertical="top" wrapText="1"/>
    </xf>
    <xf numFmtId="0" fontId="3" fillId="0" borderId="9" xfId="1" applyFont="1" applyBorder="1" applyAlignment="1">
      <alignment horizontal="center" vertical="top" wrapText="1"/>
    </xf>
    <xf numFmtId="0" fontId="3" fillId="0" borderId="9" xfId="1" applyFont="1" applyBorder="1" applyAlignment="1">
      <alignment vertical="top" wrapText="1"/>
    </xf>
    <xf numFmtId="4" fontId="3" fillId="0" borderId="9" xfId="1" applyNumberFormat="1" applyFont="1" applyBorder="1" applyAlignment="1">
      <alignment horizontal="center" vertical="top" wrapText="1"/>
    </xf>
    <xf numFmtId="9" fontId="3" fillId="0" borderId="9" xfId="1" applyNumberFormat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 vertical="top" wrapText="1"/>
    </xf>
    <xf numFmtId="0" fontId="3" fillId="0" borderId="10" xfId="1" applyFont="1" applyBorder="1" applyAlignment="1">
      <alignment vertical="top" wrapText="1"/>
    </xf>
    <xf numFmtId="4" fontId="3" fillId="0" borderId="10" xfId="1" applyNumberFormat="1" applyFont="1" applyBorder="1" applyAlignment="1">
      <alignment horizontal="center" vertical="top" wrapText="1"/>
    </xf>
    <xf numFmtId="9" fontId="3" fillId="0" borderId="10" xfId="1" applyNumberFormat="1" applyFont="1" applyBorder="1" applyAlignment="1">
      <alignment horizontal="center" vertical="top" wrapText="1"/>
    </xf>
    <xf numFmtId="0" fontId="0" fillId="4" borderId="11" xfId="1" applyFont="1" applyFill="1" applyBorder="1" applyAlignment="1">
      <alignment vertical="center"/>
    </xf>
    <xf numFmtId="0" fontId="0" fillId="4" borderId="12" xfId="1" applyFont="1" applyFill="1" applyBorder="1" applyAlignment="1">
      <alignment vertical="center" wrapText="1"/>
    </xf>
    <xf numFmtId="3" fontId="0" fillId="4" borderId="12" xfId="1" applyNumberFormat="1" applyFont="1" applyFill="1" applyBorder="1" applyAlignment="1">
      <alignment horizontal="right" vertical="center"/>
    </xf>
    <xf numFmtId="0" fontId="0" fillId="4" borderId="12" xfId="1" applyFont="1" applyFill="1" applyBorder="1" applyAlignment="1">
      <alignment horizontal="center" vertical="center"/>
    </xf>
    <xf numFmtId="0" fontId="0" fillId="4" borderId="12" xfId="1" applyFont="1" applyFill="1" applyBorder="1" applyAlignment="1">
      <alignment vertical="center"/>
    </xf>
    <xf numFmtId="0" fontId="4" fillId="3" borderId="13" xfId="1" applyFont="1" applyFill="1" applyBorder="1" applyAlignment="1">
      <alignment horizontal="center" vertical="center" wrapText="1"/>
    </xf>
    <xf numFmtId="0" fontId="0" fillId="4" borderId="13" xfId="1" applyFont="1" applyFill="1" applyBorder="1" applyAlignment="1">
      <alignment vertical="center"/>
    </xf>
    <xf numFmtId="0" fontId="0" fillId="4" borderId="14" xfId="1" applyFont="1" applyFill="1" applyBorder="1" applyAlignment="1">
      <alignment vertical="center"/>
    </xf>
    <xf numFmtId="0" fontId="3" fillId="0" borderId="15" xfId="1" applyFont="1" applyBorder="1" applyAlignment="1">
      <alignment horizontal="center" vertical="top" wrapText="1"/>
    </xf>
    <xf numFmtId="0" fontId="3" fillId="0" borderId="16" xfId="1" applyFont="1" applyBorder="1" applyAlignment="1">
      <alignment vertical="top" wrapText="1"/>
    </xf>
    <xf numFmtId="0" fontId="3" fillId="0" borderId="16" xfId="1" applyFont="1" applyBorder="1" applyAlignment="1">
      <alignment horizontal="center" vertical="top" wrapText="1"/>
    </xf>
    <xf numFmtId="4" fontId="3" fillId="0" borderId="16" xfId="1" applyNumberFormat="1" applyFont="1" applyBorder="1" applyAlignment="1">
      <alignment horizontal="center" vertical="top" wrapText="1"/>
    </xf>
    <xf numFmtId="9" fontId="3" fillId="0" borderId="16" xfId="1" applyNumberFormat="1" applyFont="1" applyBorder="1" applyAlignment="1">
      <alignment horizontal="center" vertical="top" wrapText="1"/>
    </xf>
    <xf numFmtId="0" fontId="3" fillId="0" borderId="17" xfId="1" applyFont="1" applyBorder="1" applyAlignment="1">
      <alignment vertical="top" wrapText="1"/>
    </xf>
    <xf numFmtId="0" fontId="3" fillId="0" borderId="18" xfId="1" applyFont="1" applyBorder="1" applyAlignment="1">
      <alignment horizontal="center" vertical="top" wrapText="1"/>
    </xf>
    <xf numFmtId="0" fontId="3" fillId="0" borderId="19" xfId="1" applyFont="1" applyBorder="1" applyAlignment="1">
      <alignment vertical="top" wrapText="1"/>
    </xf>
    <xf numFmtId="0" fontId="3" fillId="0" borderId="20" xfId="1" applyFont="1" applyBorder="1" applyAlignment="1">
      <alignment horizontal="center" vertical="top" wrapText="1"/>
    </xf>
    <xf numFmtId="4" fontId="2" fillId="0" borderId="21" xfId="1" applyNumberFormat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5" xfId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2">
    <cellStyle name="Normal" xfId="1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workbookViewId="0">
      <selection activeCell="G12" sqref="G12"/>
    </sheetView>
  </sheetViews>
  <sheetFormatPr defaultRowHeight="13.8"/>
  <cols>
    <col min="1" max="1" width="17.8984375" customWidth="1"/>
    <col min="2" max="2" width="58" customWidth="1"/>
    <col min="3" max="3" width="18" customWidth="1"/>
    <col min="4" max="4" width="8" customWidth="1"/>
    <col min="5" max="5" width="15" customWidth="1"/>
    <col min="6" max="6" width="11" customWidth="1"/>
    <col min="7" max="8" width="22" customWidth="1"/>
    <col min="9" max="9" width="34" customWidth="1"/>
    <col min="10" max="10" width="18" customWidth="1"/>
  </cols>
  <sheetData>
    <row r="1" spans="1:10" ht="15.6">
      <c r="A1" s="1" t="s">
        <v>69</v>
      </c>
      <c r="B1" s="37" t="s">
        <v>70</v>
      </c>
      <c r="C1" s="38"/>
      <c r="D1" s="38"/>
      <c r="E1" s="38"/>
      <c r="F1" s="38"/>
      <c r="G1" s="38"/>
      <c r="H1" s="38"/>
      <c r="I1" s="38"/>
      <c r="J1" s="39"/>
    </row>
    <row r="2" spans="1:10" ht="15.6">
      <c r="A2" s="1" t="s">
        <v>71</v>
      </c>
      <c r="B2" s="1" t="s">
        <v>0</v>
      </c>
      <c r="C2" s="2"/>
      <c r="D2" s="2"/>
      <c r="E2" s="2"/>
      <c r="F2" s="2"/>
      <c r="G2" s="2"/>
      <c r="H2" s="2"/>
      <c r="I2" s="2"/>
      <c r="J2" s="3"/>
    </row>
    <row r="3" spans="1:10" ht="15.6">
      <c r="A3" s="1" t="s">
        <v>1</v>
      </c>
      <c r="B3" s="1" t="s">
        <v>2</v>
      </c>
      <c r="C3" s="2"/>
      <c r="D3" s="2"/>
      <c r="E3" s="2"/>
      <c r="F3" s="2"/>
      <c r="G3" s="2"/>
      <c r="H3" s="2"/>
      <c r="I3" s="2"/>
      <c r="J3" s="3"/>
    </row>
    <row r="4" spans="1:10" ht="15.6">
      <c r="A4" s="1" t="s">
        <v>3</v>
      </c>
      <c r="B4" s="4" t="s">
        <v>4</v>
      </c>
      <c r="C4" s="2"/>
      <c r="D4" s="2"/>
      <c r="E4" s="2"/>
      <c r="F4" s="2"/>
      <c r="G4" s="2"/>
      <c r="H4" s="2"/>
      <c r="I4" s="2"/>
      <c r="J4" s="3"/>
    </row>
    <row r="5" spans="1:10" ht="15.6">
      <c r="A5" s="1" t="s">
        <v>5</v>
      </c>
      <c r="B5" s="4" t="s">
        <v>4</v>
      </c>
      <c r="C5" s="2"/>
      <c r="D5" s="2"/>
      <c r="E5" s="2"/>
      <c r="F5" s="2"/>
      <c r="G5" s="2"/>
      <c r="H5" s="2"/>
      <c r="I5" s="2"/>
      <c r="J5" s="3"/>
    </row>
    <row r="6" spans="1:10" ht="15.6">
      <c r="A6" s="1" t="s">
        <v>6</v>
      </c>
      <c r="B6" s="4" t="s">
        <v>4</v>
      </c>
      <c r="C6" s="2"/>
      <c r="D6" s="2"/>
      <c r="E6" s="2"/>
      <c r="F6" s="2"/>
      <c r="G6" s="2"/>
      <c r="H6" s="2"/>
      <c r="I6" s="2"/>
      <c r="J6" s="3"/>
    </row>
    <row r="7" spans="1:10" ht="15" thickBot="1">
      <c r="A7" s="40" t="s">
        <v>7</v>
      </c>
      <c r="B7" s="41"/>
      <c r="C7" s="41"/>
      <c r="D7" s="41"/>
      <c r="E7" s="41"/>
      <c r="F7" s="41"/>
      <c r="G7" s="41"/>
      <c r="H7" s="41"/>
      <c r="I7" s="41"/>
      <c r="J7" s="41"/>
    </row>
    <row r="8" spans="1:10" ht="41.4" customHeight="1" thickBot="1">
      <c r="A8" s="5" t="s">
        <v>8</v>
      </c>
      <c r="B8" s="6" t="s">
        <v>9</v>
      </c>
      <c r="C8" s="7" t="s">
        <v>72</v>
      </c>
      <c r="D8" s="8" t="s">
        <v>10</v>
      </c>
      <c r="E8" s="8" t="s">
        <v>11</v>
      </c>
      <c r="F8" s="8" t="s">
        <v>12</v>
      </c>
      <c r="G8" s="8" t="s">
        <v>13</v>
      </c>
      <c r="H8" s="6" t="s">
        <v>14</v>
      </c>
      <c r="I8" s="8" t="s">
        <v>15</v>
      </c>
      <c r="J8" s="9" t="s">
        <v>16</v>
      </c>
    </row>
    <row r="9" spans="1:10" ht="28.8">
      <c r="A9" s="27">
        <v>1</v>
      </c>
      <c r="B9" s="28" t="s">
        <v>17</v>
      </c>
      <c r="C9" s="29">
        <v>370</v>
      </c>
      <c r="D9" s="29" t="s">
        <v>18</v>
      </c>
      <c r="E9" s="30"/>
      <c r="F9" s="31"/>
      <c r="G9" s="30" t="str">
        <f t="shared" ref="G9:G56" si="0">IF(E9="","",C9*E9)</f>
        <v/>
      </c>
      <c r="H9" s="30" t="str">
        <f t="shared" ref="H9:H56" si="1">IF(E9="","",G9+G9*F9)</f>
        <v/>
      </c>
      <c r="I9" s="28"/>
      <c r="J9" s="32"/>
    </row>
    <row r="10" spans="1:10" ht="28.8">
      <c r="A10" s="33">
        <v>2</v>
      </c>
      <c r="B10" s="12" t="s">
        <v>19</v>
      </c>
      <c r="C10" s="11">
        <v>20</v>
      </c>
      <c r="D10" s="11" t="s">
        <v>18</v>
      </c>
      <c r="E10" s="13"/>
      <c r="F10" s="14"/>
      <c r="G10" s="13" t="str">
        <f t="shared" si="0"/>
        <v/>
      </c>
      <c r="H10" s="13" t="str">
        <f t="shared" si="1"/>
        <v/>
      </c>
      <c r="I10" s="12"/>
      <c r="J10" s="34"/>
    </row>
    <row r="11" spans="1:10" ht="28.8">
      <c r="A11" s="33">
        <v>3</v>
      </c>
      <c r="B11" s="12" t="s">
        <v>20</v>
      </c>
      <c r="C11" s="11">
        <v>300</v>
      </c>
      <c r="D11" s="11" t="s">
        <v>21</v>
      </c>
      <c r="E11" s="13"/>
      <c r="F11" s="14"/>
      <c r="G11" s="13" t="str">
        <f t="shared" si="0"/>
        <v/>
      </c>
      <c r="H11" s="13" t="str">
        <f t="shared" si="1"/>
        <v/>
      </c>
      <c r="I11" s="12"/>
      <c r="J11" s="34"/>
    </row>
    <row r="12" spans="1:10" ht="28.8">
      <c r="A12" s="33">
        <v>4</v>
      </c>
      <c r="B12" s="12" t="s">
        <v>22</v>
      </c>
      <c r="C12" s="11">
        <v>100</v>
      </c>
      <c r="D12" s="11" t="s">
        <v>21</v>
      </c>
      <c r="E12" s="13"/>
      <c r="F12" s="14"/>
      <c r="G12" s="13" t="str">
        <f t="shared" si="0"/>
        <v/>
      </c>
      <c r="H12" s="13" t="str">
        <f t="shared" si="1"/>
        <v/>
      </c>
      <c r="I12" s="12"/>
      <c r="J12" s="34"/>
    </row>
    <row r="13" spans="1:10" ht="28.8">
      <c r="A13" s="33">
        <v>5</v>
      </c>
      <c r="B13" s="12" t="s">
        <v>23</v>
      </c>
      <c r="C13" s="11">
        <v>50</v>
      </c>
      <c r="D13" s="11" t="s">
        <v>21</v>
      </c>
      <c r="E13" s="13"/>
      <c r="F13" s="14"/>
      <c r="G13" s="13" t="str">
        <f t="shared" si="0"/>
        <v/>
      </c>
      <c r="H13" s="13" t="str">
        <f t="shared" si="1"/>
        <v/>
      </c>
      <c r="I13" s="12"/>
      <c r="J13" s="34"/>
    </row>
    <row r="14" spans="1:10" ht="14.4">
      <c r="A14" s="33">
        <v>6</v>
      </c>
      <c r="B14" s="12" t="s">
        <v>24</v>
      </c>
      <c r="C14" s="11">
        <v>30</v>
      </c>
      <c r="D14" s="11" t="s">
        <v>21</v>
      </c>
      <c r="E14" s="13"/>
      <c r="F14" s="14"/>
      <c r="G14" s="13" t="str">
        <f t="shared" si="0"/>
        <v/>
      </c>
      <c r="H14" s="13" t="str">
        <f t="shared" si="1"/>
        <v/>
      </c>
      <c r="I14" s="12"/>
      <c r="J14" s="34"/>
    </row>
    <row r="15" spans="1:10" ht="14.4">
      <c r="A15" s="33">
        <v>7</v>
      </c>
      <c r="B15" s="12" t="s">
        <v>25</v>
      </c>
      <c r="C15" s="11">
        <v>30</v>
      </c>
      <c r="D15" s="11" t="s">
        <v>18</v>
      </c>
      <c r="E15" s="13"/>
      <c r="F15" s="14"/>
      <c r="G15" s="13" t="str">
        <f t="shared" si="0"/>
        <v/>
      </c>
      <c r="H15" s="13" t="str">
        <f t="shared" si="1"/>
        <v/>
      </c>
      <c r="I15" s="12"/>
      <c r="J15" s="34"/>
    </row>
    <row r="16" spans="1:10" ht="28.8">
      <c r="A16" s="33">
        <v>8</v>
      </c>
      <c r="B16" s="12" t="s">
        <v>26</v>
      </c>
      <c r="C16" s="11">
        <v>1400</v>
      </c>
      <c r="D16" s="11" t="s">
        <v>21</v>
      </c>
      <c r="E16" s="13"/>
      <c r="F16" s="14"/>
      <c r="G16" s="13" t="str">
        <f t="shared" si="0"/>
        <v/>
      </c>
      <c r="H16" s="13" t="str">
        <f t="shared" si="1"/>
        <v/>
      </c>
      <c r="I16" s="12"/>
      <c r="J16" s="34"/>
    </row>
    <row r="17" spans="1:10" ht="28.8">
      <c r="A17" s="33">
        <v>9</v>
      </c>
      <c r="B17" s="12" t="s">
        <v>27</v>
      </c>
      <c r="C17" s="11">
        <v>500</v>
      </c>
      <c r="D17" s="11" t="s">
        <v>21</v>
      </c>
      <c r="E17" s="13"/>
      <c r="F17" s="14"/>
      <c r="G17" s="13" t="str">
        <f t="shared" si="0"/>
        <v/>
      </c>
      <c r="H17" s="13" t="str">
        <f t="shared" si="1"/>
        <v/>
      </c>
      <c r="I17" s="12"/>
      <c r="J17" s="34"/>
    </row>
    <row r="18" spans="1:10" ht="28.8">
      <c r="A18" s="33">
        <v>10</v>
      </c>
      <c r="B18" s="12" t="s">
        <v>28</v>
      </c>
      <c r="C18" s="11">
        <v>50</v>
      </c>
      <c r="D18" s="11" t="s">
        <v>21</v>
      </c>
      <c r="E18" s="13"/>
      <c r="F18" s="14"/>
      <c r="G18" s="13" t="str">
        <f t="shared" si="0"/>
        <v/>
      </c>
      <c r="H18" s="13" t="str">
        <f t="shared" si="1"/>
        <v/>
      </c>
      <c r="I18" s="12"/>
      <c r="J18" s="34"/>
    </row>
    <row r="19" spans="1:10" ht="14.4">
      <c r="A19" s="33">
        <v>11</v>
      </c>
      <c r="B19" s="12" t="s">
        <v>29</v>
      </c>
      <c r="C19" s="11">
        <v>500</v>
      </c>
      <c r="D19" s="11" t="s">
        <v>21</v>
      </c>
      <c r="E19" s="13"/>
      <c r="F19" s="14"/>
      <c r="G19" s="13" t="str">
        <f t="shared" si="0"/>
        <v/>
      </c>
      <c r="H19" s="13" t="str">
        <f t="shared" si="1"/>
        <v/>
      </c>
      <c r="I19" s="12"/>
      <c r="J19" s="34"/>
    </row>
    <row r="20" spans="1:10" ht="43.2">
      <c r="A20" s="33">
        <v>12</v>
      </c>
      <c r="B20" s="12" t="s">
        <v>30</v>
      </c>
      <c r="C20" s="11">
        <v>30</v>
      </c>
      <c r="D20" s="11" t="s">
        <v>21</v>
      </c>
      <c r="E20" s="13"/>
      <c r="F20" s="14"/>
      <c r="G20" s="13" t="str">
        <f t="shared" si="0"/>
        <v/>
      </c>
      <c r="H20" s="13" t="str">
        <f t="shared" si="1"/>
        <v/>
      </c>
      <c r="I20" s="12"/>
      <c r="J20" s="34"/>
    </row>
    <row r="21" spans="1:10" ht="43.2">
      <c r="A21" s="33">
        <v>13</v>
      </c>
      <c r="B21" s="12" t="s">
        <v>31</v>
      </c>
      <c r="C21" s="11">
        <v>400</v>
      </c>
      <c r="D21" s="11" t="s">
        <v>21</v>
      </c>
      <c r="E21" s="13"/>
      <c r="F21" s="14"/>
      <c r="G21" s="13" t="str">
        <f t="shared" si="0"/>
        <v/>
      </c>
      <c r="H21" s="13" t="str">
        <f t="shared" si="1"/>
        <v/>
      </c>
      <c r="I21" s="12"/>
      <c r="J21" s="34"/>
    </row>
    <row r="22" spans="1:10" ht="43.2">
      <c r="A22" s="33">
        <v>14</v>
      </c>
      <c r="B22" s="12" t="s">
        <v>32</v>
      </c>
      <c r="C22" s="11">
        <v>50</v>
      </c>
      <c r="D22" s="11" t="s">
        <v>21</v>
      </c>
      <c r="E22" s="13"/>
      <c r="F22" s="14"/>
      <c r="G22" s="13" t="str">
        <f t="shared" si="0"/>
        <v/>
      </c>
      <c r="H22" s="13" t="str">
        <f t="shared" si="1"/>
        <v/>
      </c>
      <c r="I22" s="12"/>
      <c r="J22" s="34"/>
    </row>
    <row r="23" spans="1:10" ht="43.2">
      <c r="A23" s="33">
        <v>15</v>
      </c>
      <c r="B23" s="12" t="s">
        <v>33</v>
      </c>
      <c r="C23" s="11">
        <v>40</v>
      </c>
      <c r="D23" s="11" t="s">
        <v>21</v>
      </c>
      <c r="E23" s="13"/>
      <c r="F23" s="14"/>
      <c r="G23" s="13" t="str">
        <f t="shared" si="0"/>
        <v/>
      </c>
      <c r="H23" s="13" t="str">
        <f t="shared" si="1"/>
        <v/>
      </c>
      <c r="I23" s="12"/>
      <c r="J23" s="34"/>
    </row>
    <row r="24" spans="1:10" ht="43.2">
      <c r="A24" s="33">
        <v>16</v>
      </c>
      <c r="B24" s="12" t="s">
        <v>34</v>
      </c>
      <c r="C24" s="11">
        <v>350</v>
      </c>
      <c r="D24" s="11" t="s">
        <v>21</v>
      </c>
      <c r="E24" s="13"/>
      <c r="F24" s="14"/>
      <c r="G24" s="13" t="str">
        <f t="shared" si="0"/>
        <v/>
      </c>
      <c r="H24" s="13" t="str">
        <f t="shared" si="1"/>
        <v/>
      </c>
      <c r="I24" s="12"/>
      <c r="J24" s="34"/>
    </row>
    <row r="25" spans="1:10" ht="14.4">
      <c r="A25" s="33">
        <v>17</v>
      </c>
      <c r="B25" s="12" t="s">
        <v>35</v>
      </c>
      <c r="C25" s="11">
        <v>50</v>
      </c>
      <c r="D25" s="11" t="s">
        <v>18</v>
      </c>
      <c r="E25" s="13"/>
      <c r="F25" s="14"/>
      <c r="G25" s="13" t="str">
        <f t="shared" si="0"/>
        <v/>
      </c>
      <c r="H25" s="13" t="str">
        <f t="shared" si="1"/>
        <v/>
      </c>
      <c r="I25" s="12"/>
      <c r="J25" s="34"/>
    </row>
    <row r="26" spans="1:10" ht="14.4">
      <c r="A26" s="33">
        <v>18</v>
      </c>
      <c r="B26" s="12" t="s">
        <v>36</v>
      </c>
      <c r="C26" s="11">
        <v>300</v>
      </c>
      <c r="D26" s="11" t="s">
        <v>18</v>
      </c>
      <c r="E26" s="13"/>
      <c r="F26" s="14"/>
      <c r="G26" s="13" t="str">
        <f t="shared" si="0"/>
        <v/>
      </c>
      <c r="H26" s="13" t="str">
        <f t="shared" si="1"/>
        <v/>
      </c>
      <c r="I26" s="12"/>
      <c r="J26" s="34"/>
    </row>
    <row r="27" spans="1:10" ht="14.4">
      <c r="A27" s="33">
        <v>19</v>
      </c>
      <c r="B27" s="12" t="s">
        <v>37</v>
      </c>
      <c r="C27" s="11">
        <v>200</v>
      </c>
      <c r="D27" s="11" t="s">
        <v>18</v>
      </c>
      <c r="E27" s="13"/>
      <c r="F27" s="14"/>
      <c r="G27" s="13" t="str">
        <f t="shared" si="0"/>
        <v/>
      </c>
      <c r="H27" s="13" t="str">
        <f t="shared" si="1"/>
        <v/>
      </c>
      <c r="I27" s="12"/>
      <c r="J27" s="34"/>
    </row>
    <row r="28" spans="1:10" ht="14.4">
      <c r="A28" s="33">
        <v>20</v>
      </c>
      <c r="B28" s="12" t="s">
        <v>38</v>
      </c>
      <c r="C28" s="11">
        <v>10</v>
      </c>
      <c r="D28" s="11" t="s">
        <v>21</v>
      </c>
      <c r="E28" s="13"/>
      <c r="F28" s="14"/>
      <c r="G28" s="13" t="str">
        <f t="shared" si="0"/>
        <v/>
      </c>
      <c r="H28" s="13" t="str">
        <f t="shared" si="1"/>
        <v/>
      </c>
      <c r="I28" s="12"/>
      <c r="J28" s="34"/>
    </row>
    <row r="29" spans="1:10" ht="28.8">
      <c r="A29" s="33">
        <v>21</v>
      </c>
      <c r="B29" s="12" t="s">
        <v>39</v>
      </c>
      <c r="C29" s="11">
        <v>3</v>
      </c>
      <c r="D29" s="11" t="s">
        <v>21</v>
      </c>
      <c r="E29" s="13"/>
      <c r="F29" s="14"/>
      <c r="G29" s="13" t="str">
        <f t="shared" si="0"/>
        <v/>
      </c>
      <c r="H29" s="13" t="str">
        <f t="shared" si="1"/>
        <v/>
      </c>
      <c r="I29" s="12"/>
      <c r="J29" s="34"/>
    </row>
    <row r="30" spans="1:10" ht="28.8">
      <c r="A30" s="33">
        <v>22</v>
      </c>
      <c r="B30" s="12" t="s">
        <v>40</v>
      </c>
      <c r="C30" s="11">
        <v>1</v>
      </c>
      <c r="D30" s="11" t="s">
        <v>21</v>
      </c>
      <c r="E30" s="13"/>
      <c r="F30" s="14"/>
      <c r="G30" s="13" t="str">
        <f t="shared" si="0"/>
        <v/>
      </c>
      <c r="H30" s="13" t="str">
        <f t="shared" si="1"/>
        <v/>
      </c>
      <c r="I30" s="12"/>
      <c r="J30" s="34"/>
    </row>
    <row r="31" spans="1:10" ht="14.4">
      <c r="A31" s="33">
        <v>23</v>
      </c>
      <c r="B31" s="12" t="s">
        <v>41</v>
      </c>
      <c r="C31" s="11">
        <v>50</v>
      </c>
      <c r="D31" s="11" t="s">
        <v>21</v>
      </c>
      <c r="E31" s="13"/>
      <c r="F31" s="14"/>
      <c r="G31" s="13" t="str">
        <f t="shared" si="0"/>
        <v/>
      </c>
      <c r="H31" s="13" t="str">
        <f t="shared" si="1"/>
        <v/>
      </c>
      <c r="I31" s="12"/>
      <c r="J31" s="34"/>
    </row>
    <row r="32" spans="1:10" ht="14.4">
      <c r="A32" s="33">
        <v>24</v>
      </c>
      <c r="B32" s="12" t="s">
        <v>42</v>
      </c>
      <c r="C32" s="11">
        <v>300</v>
      </c>
      <c r="D32" s="11" t="s">
        <v>21</v>
      </c>
      <c r="E32" s="13"/>
      <c r="F32" s="14"/>
      <c r="G32" s="13" t="str">
        <f t="shared" si="0"/>
        <v/>
      </c>
      <c r="H32" s="13" t="str">
        <f t="shared" si="1"/>
        <v/>
      </c>
      <c r="I32" s="12"/>
      <c r="J32" s="34"/>
    </row>
    <row r="33" spans="1:10" ht="14.4">
      <c r="A33" s="33">
        <v>25</v>
      </c>
      <c r="B33" s="12" t="s">
        <v>43</v>
      </c>
      <c r="C33" s="11">
        <v>1450</v>
      </c>
      <c r="D33" s="11" t="s">
        <v>21</v>
      </c>
      <c r="E33" s="13"/>
      <c r="F33" s="14"/>
      <c r="G33" s="13" t="str">
        <f t="shared" si="0"/>
        <v/>
      </c>
      <c r="H33" s="13" t="str">
        <f t="shared" si="1"/>
        <v/>
      </c>
      <c r="I33" s="12"/>
      <c r="J33" s="34"/>
    </row>
    <row r="34" spans="1:10" ht="14.4">
      <c r="A34" s="33">
        <v>26</v>
      </c>
      <c r="B34" s="12" t="s">
        <v>44</v>
      </c>
      <c r="C34" s="11">
        <v>100</v>
      </c>
      <c r="D34" s="11" t="s">
        <v>21</v>
      </c>
      <c r="E34" s="13"/>
      <c r="F34" s="14"/>
      <c r="G34" s="13" t="str">
        <f t="shared" si="0"/>
        <v/>
      </c>
      <c r="H34" s="13" t="str">
        <f t="shared" si="1"/>
        <v/>
      </c>
      <c r="I34" s="12"/>
      <c r="J34" s="34"/>
    </row>
    <row r="35" spans="1:10" ht="14.4">
      <c r="A35" s="33">
        <v>27</v>
      </c>
      <c r="B35" s="12" t="s">
        <v>45</v>
      </c>
      <c r="C35" s="11">
        <v>10</v>
      </c>
      <c r="D35" s="11" t="s">
        <v>21</v>
      </c>
      <c r="E35" s="13"/>
      <c r="F35" s="14"/>
      <c r="G35" s="13" t="str">
        <f t="shared" si="0"/>
        <v/>
      </c>
      <c r="H35" s="13" t="str">
        <f t="shared" si="1"/>
        <v/>
      </c>
      <c r="I35" s="12"/>
      <c r="J35" s="34"/>
    </row>
    <row r="36" spans="1:10" ht="14.4">
      <c r="A36" s="33">
        <v>28</v>
      </c>
      <c r="B36" s="12" t="s">
        <v>46</v>
      </c>
      <c r="C36" s="11">
        <v>90</v>
      </c>
      <c r="D36" s="11" t="s">
        <v>21</v>
      </c>
      <c r="E36" s="13"/>
      <c r="F36" s="14"/>
      <c r="G36" s="13" t="str">
        <f t="shared" si="0"/>
        <v/>
      </c>
      <c r="H36" s="13" t="str">
        <f t="shared" si="1"/>
        <v/>
      </c>
      <c r="I36" s="12"/>
      <c r="J36" s="34"/>
    </row>
    <row r="37" spans="1:10" ht="14.4">
      <c r="A37" s="33">
        <v>29</v>
      </c>
      <c r="B37" s="12" t="s">
        <v>47</v>
      </c>
      <c r="C37" s="11">
        <v>20</v>
      </c>
      <c r="D37" s="11" t="s">
        <v>21</v>
      </c>
      <c r="E37" s="13"/>
      <c r="F37" s="14"/>
      <c r="G37" s="13" t="str">
        <f t="shared" si="0"/>
        <v/>
      </c>
      <c r="H37" s="13" t="str">
        <f t="shared" si="1"/>
        <v/>
      </c>
      <c r="I37" s="12"/>
      <c r="J37" s="34"/>
    </row>
    <row r="38" spans="1:10" ht="14.4">
      <c r="A38" s="33">
        <v>30</v>
      </c>
      <c r="B38" s="12" t="s">
        <v>48</v>
      </c>
      <c r="C38" s="11">
        <v>30</v>
      </c>
      <c r="D38" s="11" t="s">
        <v>21</v>
      </c>
      <c r="E38" s="13"/>
      <c r="F38" s="14"/>
      <c r="G38" s="13" t="str">
        <f t="shared" si="0"/>
        <v/>
      </c>
      <c r="H38" s="13" t="str">
        <f t="shared" si="1"/>
        <v/>
      </c>
      <c r="I38" s="12"/>
      <c r="J38" s="34"/>
    </row>
    <row r="39" spans="1:10" ht="14.4">
      <c r="A39" s="33">
        <v>31</v>
      </c>
      <c r="B39" s="12" t="s">
        <v>49</v>
      </c>
      <c r="C39" s="11">
        <v>5</v>
      </c>
      <c r="D39" s="11" t="s">
        <v>21</v>
      </c>
      <c r="E39" s="13"/>
      <c r="F39" s="14"/>
      <c r="G39" s="13" t="str">
        <f t="shared" si="0"/>
        <v/>
      </c>
      <c r="H39" s="13" t="str">
        <f t="shared" si="1"/>
        <v/>
      </c>
      <c r="I39" s="12"/>
      <c r="J39" s="34"/>
    </row>
    <row r="40" spans="1:10" ht="14.4">
      <c r="A40" s="33">
        <v>32</v>
      </c>
      <c r="B40" s="12" t="s">
        <v>50</v>
      </c>
      <c r="C40" s="11">
        <v>10</v>
      </c>
      <c r="D40" s="11" t="s">
        <v>21</v>
      </c>
      <c r="E40" s="13"/>
      <c r="F40" s="14"/>
      <c r="G40" s="13" t="str">
        <f t="shared" si="0"/>
        <v/>
      </c>
      <c r="H40" s="13" t="str">
        <f t="shared" si="1"/>
        <v/>
      </c>
      <c r="I40" s="12"/>
      <c r="J40" s="34"/>
    </row>
    <row r="41" spans="1:10" ht="14.4">
      <c r="A41" s="33">
        <v>33</v>
      </c>
      <c r="B41" s="12" t="s">
        <v>51</v>
      </c>
      <c r="C41" s="11">
        <v>30</v>
      </c>
      <c r="D41" s="11" t="s">
        <v>21</v>
      </c>
      <c r="E41" s="13"/>
      <c r="F41" s="14"/>
      <c r="G41" s="13" t="str">
        <f t="shared" si="0"/>
        <v/>
      </c>
      <c r="H41" s="13" t="str">
        <f t="shared" si="1"/>
        <v/>
      </c>
      <c r="I41" s="12"/>
      <c r="J41" s="34"/>
    </row>
    <row r="42" spans="1:10" ht="14.4">
      <c r="A42" s="33">
        <v>34</v>
      </c>
      <c r="B42" s="12" t="s">
        <v>52</v>
      </c>
      <c r="C42" s="11">
        <v>20</v>
      </c>
      <c r="D42" s="11" t="s">
        <v>21</v>
      </c>
      <c r="E42" s="13"/>
      <c r="F42" s="14"/>
      <c r="G42" s="13" t="str">
        <f t="shared" si="0"/>
        <v/>
      </c>
      <c r="H42" s="13" t="str">
        <f t="shared" si="1"/>
        <v/>
      </c>
      <c r="I42" s="12"/>
      <c r="J42" s="34"/>
    </row>
    <row r="43" spans="1:10" ht="14.4">
      <c r="A43" s="33">
        <v>35</v>
      </c>
      <c r="B43" s="12" t="s">
        <v>53</v>
      </c>
      <c r="C43" s="11">
        <v>10</v>
      </c>
      <c r="D43" s="11" t="s">
        <v>21</v>
      </c>
      <c r="E43" s="13"/>
      <c r="F43" s="14"/>
      <c r="G43" s="13" t="str">
        <f t="shared" si="0"/>
        <v/>
      </c>
      <c r="H43" s="13" t="str">
        <f t="shared" si="1"/>
        <v/>
      </c>
      <c r="I43" s="12"/>
      <c r="J43" s="34"/>
    </row>
    <row r="44" spans="1:10" ht="14.4">
      <c r="A44" s="33">
        <v>36</v>
      </c>
      <c r="B44" s="12" t="s">
        <v>54</v>
      </c>
      <c r="C44" s="11">
        <v>50</v>
      </c>
      <c r="D44" s="11" t="s">
        <v>21</v>
      </c>
      <c r="E44" s="13"/>
      <c r="F44" s="14"/>
      <c r="G44" s="13" t="str">
        <f t="shared" si="0"/>
        <v/>
      </c>
      <c r="H44" s="13" t="str">
        <f t="shared" si="1"/>
        <v/>
      </c>
      <c r="I44" s="12"/>
      <c r="J44" s="34"/>
    </row>
    <row r="45" spans="1:10" ht="14.4">
      <c r="A45" s="33">
        <v>37</v>
      </c>
      <c r="B45" s="12" t="s">
        <v>55</v>
      </c>
      <c r="C45" s="11">
        <v>150</v>
      </c>
      <c r="D45" s="11" t="s">
        <v>21</v>
      </c>
      <c r="E45" s="13"/>
      <c r="F45" s="14"/>
      <c r="G45" s="13" t="str">
        <f t="shared" si="0"/>
        <v/>
      </c>
      <c r="H45" s="13" t="str">
        <f t="shared" si="1"/>
        <v/>
      </c>
      <c r="I45" s="12"/>
      <c r="J45" s="34"/>
    </row>
    <row r="46" spans="1:10" ht="14.4">
      <c r="A46" s="33">
        <v>38</v>
      </c>
      <c r="B46" s="12" t="s">
        <v>56</v>
      </c>
      <c r="C46" s="11">
        <v>20</v>
      </c>
      <c r="D46" s="11" t="s">
        <v>21</v>
      </c>
      <c r="E46" s="13"/>
      <c r="F46" s="14"/>
      <c r="G46" s="13" t="str">
        <f t="shared" si="0"/>
        <v/>
      </c>
      <c r="H46" s="13" t="str">
        <f t="shared" si="1"/>
        <v/>
      </c>
      <c r="I46" s="12"/>
      <c r="J46" s="34"/>
    </row>
    <row r="47" spans="1:10" ht="14.4">
      <c r="A47" s="33">
        <v>39</v>
      </c>
      <c r="B47" s="12" t="s">
        <v>57</v>
      </c>
      <c r="C47" s="11">
        <v>35</v>
      </c>
      <c r="D47" s="11" t="s">
        <v>18</v>
      </c>
      <c r="E47" s="13"/>
      <c r="F47" s="14"/>
      <c r="G47" s="13" t="str">
        <f t="shared" si="0"/>
        <v/>
      </c>
      <c r="H47" s="13" t="str">
        <f t="shared" si="1"/>
        <v/>
      </c>
      <c r="I47" s="12"/>
      <c r="J47" s="34"/>
    </row>
    <row r="48" spans="1:10" ht="14.4">
      <c r="A48" s="33">
        <v>40</v>
      </c>
      <c r="B48" s="12" t="s">
        <v>58</v>
      </c>
      <c r="C48" s="11">
        <v>120</v>
      </c>
      <c r="D48" s="11" t="s">
        <v>21</v>
      </c>
      <c r="E48" s="13"/>
      <c r="F48" s="14"/>
      <c r="G48" s="13" t="str">
        <f t="shared" si="0"/>
        <v/>
      </c>
      <c r="H48" s="13" t="str">
        <f t="shared" si="1"/>
        <v/>
      </c>
      <c r="I48" s="12"/>
      <c r="J48" s="34"/>
    </row>
    <row r="49" spans="1:10" ht="14.4">
      <c r="A49" s="33">
        <v>41</v>
      </c>
      <c r="B49" s="12" t="s">
        <v>59</v>
      </c>
      <c r="C49" s="11">
        <v>85</v>
      </c>
      <c r="D49" s="11" t="s">
        <v>18</v>
      </c>
      <c r="E49" s="13"/>
      <c r="F49" s="14"/>
      <c r="G49" s="13" t="str">
        <f t="shared" si="0"/>
        <v/>
      </c>
      <c r="H49" s="13" t="str">
        <f t="shared" si="1"/>
        <v/>
      </c>
      <c r="I49" s="12"/>
      <c r="J49" s="34"/>
    </row>
    <row r="50" spans="1:10" ht="14.4">
      <c r="A50" s="33">
        <v>42</v>
      </c>
      <c r="B50" s="12" t="s">
        <v>60</v>
      </c>
      <c r="C50" s="11">
        <v>50</v>
      </c>
      <c r="D50" s="11" t="s">
        <v>18</v>
      </c>
      <c r="E50" s="13"/>
      <c r="F50" s="14"/>
      <c r="G50" s="13" t="str">
        <f t="shared" si="0"/>
        <v/>
      </c>
      <c r="H50" s="13" t="str">
        <f t="shared" si="1"/>
        <v/>
      </c>
      <c r="I50" s="12"/>
      <c r="J50" s="34"/>
    </row>
    <row r="51" spans="1:10" ht="14.4">
      <c r="A51" s="33">
        <v>43</v>
      </c>
      <c r="B51" s="12" t="s">
        <v>61</v>
      </c>
      <c r="C51" s="11">
        <v>90</v>
      </c>
      <c r="D51" s="11" t="s">
        <v>21</v>
      </c>
      <c r="E51" s="13"/>
      <c r="F51" s="14"/>
      <c r="G51" s="13" t="str">
        <f t="shared" si="0"/>
        <v/>
      </c>
      <c r="H51" s="13" t="str">
        <f t="shared" si="1"/>
        <v/>
      </c>
      <c r="I51" s="12"/>
      <c r="J51" s="34"/>
    </row>
    <row r="52" spans="1:10" ht="14.4">
      <c r="A52" s="33">
        <v>44</v>
      </c>
      <c r="B52" s="12" t="s">
        <v>62</v>
      </c>
      <c r="C52" s="11">
        <v>6</v>
      </c>
      <c r="D52" s="11" t="s">
        <v>21</v>
      </c>
      <c r="E52" s="13"/>
      <c r="F52" s="14"/>
      <c r="G52" s="13" t="str">
        <f t="shared" si="0"/>
        <v/>
      </c>
      <c r="H52" s="13" t="str">
        <f t="shared" si="1"/>
        <v/>
      </c>
      <c r="I52" s="12"/>
      <c r="J52" s="34"/>
    </row>
    <row r="53" spans="1:10" ht="14.4">
      <c r="A53" s="33">
        <v>45</v>
      </c>
      <c r="B53" s="12" t="s">
        <v>63</v>
      </c>
      <c r="C53" s="11">
        <v>12</v>
      </c>
      <c r="D53" s="11" t="s">
        <v>21</v>
      </c>
      <c r="E53" s="13"/>
      <c r="F53" s="14"/>
      <c r="G53" s="13" t="str">
        <f t="shared" si="0"/>
        <v/>
      </c>
      <c r="H53" s="13" t="str">
        <f t="shared" si="1"/>
        <v/>
      </c>
      <c r="I53" s="12"/>
      <c r="J53" s="34"/>
    </row>
    <row r="54" spans="1:10" ht="14.4">
      <c r="A54" s="33">
        <v>46</v>
      </c>
      <c r="B54" s="12" t="s">
        <v>64</v>
      </c>
      <c r="C54" s="11">
        <v>10</v>
      </c>
      <c r="D54" s="11" t="s">
        <v>21</v>
      </c>
      <c r="E54" s="13"/>
      <c r="F54" s="14"/>
      <c r="G54" s="13" t="str">
        <f t="shared" si="0"/>
        <v/>
      </c>
      <c r="H54" s="13" t="str">
        <f t="shared" si="1"/>
        <v/>
      </c>
      <c r="I54" s="12"/>
      <c r="J54" s="34"/>
    </row>
    <row r="55" spans="1:10" ht="14.4">
      <c r="A55" s="33">
        <v>47</v>
      </c>
      <c r="B55" s="12" t="s">
        <v>65</v>
      </c>
      <c r="C55" s="11">
        <v>5</v>
      </c>
      <c r="D55" s="11" t="s">
        <v>66</v>
      </c>
      <c r="E55" s="13"/>
      <c r="F55" s="14"/>
      <c r="G55" s="13" t="str">
        <f t="shared" si="0"/>
        <v/>
      </c>
      <c r="H55" s="13" t="str">
        <f t="shared" si="1"/>
        <v/>
      </c>
      <c r="I55" s="12"/>
      <c r="J55" s="34"/>
    </row>
    <row r="56" spans="1:10" ht="14.4">
      <c r="A56" s="35">
        <v>48</v>
      </c>
      <c r="B56" s="16" t="s">
        <v>67</v>
      </c>
      <c r="C56" s="15">
        <v>300</v>
      </c>
      <c r="D56" s="15" t="s">
        <v>21</v>
      </c>
      <c r="E56" s="17"/>
      <c r="F56" s="18"/>
      <c r="G56" s="13" t="str">
        <f t="shared" si="0"/>
        <v/>
      </c>
      <c r="H56" s="13" t="str">
        <f t="shared" si="1"/>
        <v/>
      </c>
      <c r="I56" s="12"/>
      <c r="J56" s="34"/>
    </row>
    <row r="57" spans="1:10" ht="43.8" thickBot="1">
      <c r="A57" s="19"/>
      <c r="B57" s="20"/>
      <c r="C57" s="21"/>
      <c r="D57" s="22"/>
      <c r="E57" s="23"/>
      <c r="F57" s="24" t="s">
        <v>73</v>
      </c>
      <c r="G57" s="36" t="str">
        <f>IF(COUNT(E9:E56)=0,"",SUM(G9:G56))</f>
        <v/>
      </c>
      <c r="H57" s="36" t="str">
        <f>IF(COUNT(E9:E56)=0,"",SUM(H9:H56))</f>
        <v/>
      </c>
      <c r="I57" s="25"/>
      <c r="J57" s="26"/>
    </row>
    <row r="58" spans="1:10" ht="15" thickBot="1">
      <c r="A58" s="10"/>
      <c r="B58" s="10"/>
      <c r="C58" s="10"/>
      <c r="D58" s="10"/>
      <c r="E58" s="10"/>
      <c r="F58" s="10"/>
      <c r="G58" s="10"/>
      <c r="H58" s="24" t="s">
        <v>68</v>
      </c>
      <c r="I58" s="10"/>
      <c r="J58" s="10"/>
    </row>
  </sheetData>
  <mergeCells count="2">
    <mergeCell ref="B1:J1"/>
    <mergeCell ref="A7:J7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Mąkal</dc:creator>
  <cp:lastModifiedBy>Karolina Mąkal</cp:lastModifiedBy>
  <cp:lastPrinted>2026-07-29T18:01:55Z</cp:lastPrinted>
  <dcterms:created xsi:type="dcterms:W3CDTF">2026-07-12T23:36:18Z</dcterms:created>
  <dcterms:modified xsi:type="dcterms:W3CDTF">2026-07-29T18:02:01Z</dcterms:modified>
</cp:coreProperties>
</file>