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36C695B-D6F4-421B-BC62-9C7AEAE9B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Cenowy" sheetId="1" r:id="rId1"/>
  </sheets>
  <definedNames>
    <definedName name="_xlnm.Print_Area" localSheetId="0">'Formularz Cenowy'!$A$1:$I$23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I9" i="1" s="1"/>
  <c r="G8" i="1"/>
  <c r="I8" i="1" s="1"/>
  <c r="G7" i="1"/>
  <c r="I7" i="1" s="1"/>
  <c r="I10" i="1" s="1"/>
  <c r="G10" i="1" l="1"/>
</calcChain>
</file>

<file path=xl/sharedStrings.xml><?xml version="1.0" encoding="utf-8"?>
<sst xmlns="http://schemas.openxmlformats.org/spreadsheetml/2006/main" count="38" uniqueCount="35">
  <si>
    <t>Lp.</t>
  </si>
  <si>
    <t xml:space="preserve">Przedmiot zamówienia,
wyszczególnienie
</t>
  </si>
  <si>
    <t xml:space="preserve">Cena netto 
oferty </t>
  </si>
  <si>
    <t xml:space="preserve">Cena brutto 
oferty </t>
  </si>
  <si>
    <t>j.m.</t>
  </si>
  <si>
    <t>zł</t>
  </si>
  <si>
    <t>%</t>
  </si>
  <si>
    <t>1</t>
  </si>
  <si>
    <t>1)</t>
  </si>
  <si>
    <t>zwolnione</t>
  </si>
  <si>
    <t>2)</t>
  </si>
  <si>
    <t xml:space="preserve">Razem </t>
  </si>
  <si>
    <t>x</t>
  </si>
  <si>
    <t>UWAGA:</t>
  </si>
  <si>
    <t>Cena oferty zawiera wszelkie koszty związane z wykonaniem przedmiotu zamówienia.</t>
  </si>
  <si>
    <t>Jednostka miary</t>
  </si>
  <si>
    <t>osoba</t>
  </si>
  <si>
    <t xml:space="preserve">Stawka podatku VAT zastosowana do obliczenia ceny brutto oferty   </t>
  </si>
  <si>
    <t>FORMULARZ CENOWY</t>
  </si>
  <si>
    <t>Cena brutto oferty wynosi, słownie złotych: ……………………………………………………………………………………………………………..</t>
  </si>
  <si>
    <t>Liczba miesięcy w okresie realizacji zamówienia</t>
  </si>
  <si>
    <t>3)</t>
  </si>
  <si>
    <t>Udział lekarza medycyny pracy w przeglądach i kontrolach stanowisk pracy (8 godzin)</t>
  </si>
  <si>
    <t>godzina</t>
  </si>
  <si>
    <t>nie dotyczy</t>
  </si>
  <si>
    <t xml:space="preserve">Badania profilaktyczne (wstępne, okresowe i kontrolne) </t>
  </si>
  <si>
    <t xml:space="preserve">Udział lekarza medycyny pracy w Komisjach BHP (1 raz na kwartał po 2 godziny) </t>
  </si>
  <si>
    <t>Cena jednostkowa 
(w zł netto)</t>
  </si>
  <si>
    <t>7 (4*5*6)</t>
  </si>
  <si>
    <t>9 (7 x 8)</t>
  </si>
  <si>
    <t>*</t>
  </si>
  <si>
    <t xml:space="preserve">Przewidywana ilość*            </t>
  </si>
  <si>
    <t>Informacja dla Wykonawcy:
Formularz cenowy musi być opatrzony przez osobę lub osoby uprawnione do reprezentowania firmy kwalifikowanym podpisem elektronicznym  lub podpisem zaufanym lub podpisem osobistym i przekazany Zamawiającemu wraz z dokumentem(-ami) potwierdzającymi prawo do reprezentacji Wykonawcy przez osobę podpisującą ofertę.</t>
  </si>
  <si>
    <t>Zał. nr 2 do SWZ</t>
  </si>
  <si>
    <r>
      <t xml:space="preserve">W komórce D6 - kolumna </t>
    </r>
    <r>
      <rPr>
        <b/>
        <i/>
        <sz val="10"/>
        <rFont val="Times New Roman"/>
        <family val="1"/>
        <charset val="238"/>
      </rPr>
      <t>"Przewidywana ilość"</t>
    </r>
    <r>
      <rPr>
        <b/>
        <sz val="10"/>
        <rFont val="Times New Roman"/>
        <family val="1"/>
        <charset val="238"/>
      </rPr>
      <t xml:space="preserve">, wiersz </t>
    </r>
    <r>
      <rPr>
        <b/>
        <i/>
        <sz val="10"/>
        <rFont val="Times New Roman"/>
        <family val="1"/>
        <charset val="238"/>
      </rPr>
      <t xml:space="preserve">1) Badania profilaktyczne (wstępne, okresowe i kontrolne) </t>
    </r>
    <r>
      <rPr>
        <b/>
        <sz val="10"/>
        <rFont val="Times New Roman"/>
        <family val="1"/>
        <charset val="238"/>
      </rPr>
      <t>Zamawiający przyjął do wyceny liczbę pracowników 1552 tj. o 5% większą niż aktualna (1478) z uwagi na przywidywaną dynamikę zmian ilości pracowników w trakcie trwania umowy. Płatność będzie odbywała się jednak z liczbę pracowników zgłoszoną przez Zamawiającego w danym miesiącu, zgodnie z zapisami § 2 umowy.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</si>
</sst>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thin">
        <color indexed="64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/>
    <xf numFmtId="0" fontId="10" fillId="0" borderId="0" xfId="0" applyFont="1" applyAlignment="1">
      <alignment vertical="center"/>
    </xf>
    <xf numFmtId="0" fontId="1" fillId="0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164" fontId="8" fillId="0" borderId="1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zoomScale="85" zoomScaleNormal="85" zoomScaleSheetLayoutView="85" workbookViewId="0">
      <selection activeCell="N15" sqref="N15"/>
    </sheetView>
  </sheetViews>
  <sheetFormatPr defaultRowHeight="15" x14ac:dyDescent="0.25"/>
  <cols>
    <col min="1" max="1" width="4.140625" style="9" customWidth="1"/>
    <col min="2" max="2" width="44.7109375" style="9" customWidth="1"/>
    <col min="3" max="3" width="9.140625" style="9" customWidth="1"/>
    <col min="4" max="7" width="13.42578125" style="9" customWidth="1"/>
    <col min="8" max="8" width="14" style="9" customWidth="1"/>
    <col min="9" max="9" width="15.28515625" style="9" customWidth="1"/>
    <col min="10" max="16384" width="9.140625" style="9"/>
  </cols>
  <sheetData>
    <row r="1" spans="1:16" x14ac:dyDescent="0.25">
      <c r="H1" s="33" t="s">
        <v>33</v>
      </c>
      <c r="I1" s="33"/>
    </row>
    <row r="2" spans="1:16" s="3" customFormat="1" ht="24" customHeight="1" x14ac:dyDescent="0.25">
      <c r="A2" s="34" t="s">
        <v>18</v>
      </c>
      <c r="B2" s="35"/>
      <c r="C2" s="35"/>
      <c r="D2" s="35"/>
      <c r="E2" s="35"/>
      <c r="F2" s="35"/>
      <c r="G2" s="35"/>
      <c r="H2" s="35"/>
      <c r="I2" s="35"/>
    </row>
    <row r="3" spans="1:16" s="3" customFormat="1" ht="24" customHeight="1" thickBot="1" x14ac:dyDescent="0.3">
      <c r="A3" s="4"/>
      <c r="B3" s="5"/>
      <c r="C3" s="5"/>
      <c r="D3" s="5"/>
      <c r="E3" s="5"/>
      <c r="F3" s="5"/>
      <c r="G3" s="5"/>
      <c r="H3" s="5"/>
      <c r="I3" s="5"/>
    </row>
    <row r="4" spans="1:16" s="1" customFormat="1" ht="63.75" x14ac:dyDescent="0.25">
      <c r="A4" s="48" t="s">
        <v>0</v>
      </c>
      <c r="B4" s="48" t="s">
        <v>1</v>
      </c>
      <c r="C4" s="25" t="s">
        <v>15</v>
      </c>
      <c r="D4" s="36" t="s">
        <v>31</v>
      </c>
      <c r="E4" s="43" t="s">
        <v>27</v>
      </c>
      <c r="F4" s="41" t="s">
        <v>20</v>
      </c>
      <c r="G4" s="25" t="s">
        <v>2</v>
      </c>
      <c r="H4" s="25" t="s">
        <v>17</v>
      </c>
      <c r="I4" s="25" t="s">
        <v>3</v>
      </c>
    </row>
    <row r="5" spans="1:16" s="1" customFormat="1" ht="15.75" thickBot="1" x14ac:dyDescent="0.3">
      <c r="A5" s="48"/>
      <c r="B5" s="48"/>
      <c r="C5" s="12" t="s">
        <v>4</v>
      </c>
      <c r="D5" s="36"/>
      <c r="E5" s="44"/>
      <c r="F5" s="42"/>
      <c r="G5" s="25" t="s">
        <v>5</v>
      </c>
      <c r="H5" s="25" t="s">
        <v>6</v>
      </c>
      <c r="I5" s="25" t="s">
        <v>5</v>
      </c>
    </row>
    <row r="6" spans="1:16" s="6" customFormat="1" ht="13.5" thickBot="1" x14ac:dyDescent="0.3">
      <c r="A6" s="13" t="s">
        <v>7</v>
      </c>
      <c r="B6" s="13">
        <v>2</v>
      </c>
      <c r="C6" s="13">
        <v>3</v>
      </c>
      <c r="D6" s="17">
        <v>4</v>
      </c>
      <c r="E6" s="26">
        <v>5</v>
      </c>
      <c r="F6" s="18">
        <v>6</v>
      </c>
      <c r="G6" s="13" t="s">
        <v>28</v>
      </c>
      <c r="H6" s="13">
        <v>8</v>
      </c>
      <c r="I6" s="13" t="s">
        <v>29</v>
      </c>
    </row>
    <row r="7" spans="1:16" s="1" customFormat="1" ht="29.25" customHeight="1" x14ac:dyDescent="0.25">
      <c r="A7" s="15" t="s">
        <v>8</v>
      </c>
      <c r="B7" s="16" t="s">
        <v>25</v>
      </c>
      <c r="C7" s="14" t="s">
        <v>16</v>
      </c>
      <c r="D7" s="17">
        <v>1552</v>
      </c>
      <c r="E7" s="27"/>
      <c r="F7" s="28">
        <v>12</v>
      </c>
      <c r="G7" s="19">
        <f>D7*E7*F7</f>
        <v>0</v>
      </c>
      <c r="H7" s="14" t="s">
        <v>9</v>
      </c>
      <c r="I7" s="19">
        <f>G7*1</f>
        <v>0</v>
      </c>
    </row>
    <row r="8" spans="1:16" s="1" customFormat="1" ht="41.25" customHeight="1" x14ac:dyDescent="0.25">
      <c r="A8" s="15" t="s">
        <v>10</v>
      </c>
      <c r="B8" s="16" t="s">
        <v>26</v>
      </c>
      <c r="C8" s="14" t="s">
        <v>23</v>
      </c>
      <c r="D8" s="17">
        <v>8</v>
      </c>
      <c r="E8" s="29"/>
      <c r="F8" s="20" t="s">
        <v>24</v>
      </c>
      <c r="G8" s="19">
        <f>D8*E8</f>
        <v>0</v>
      </c>
      <c r="H8" s="21">
        <v>0.23</v>
      </c>
      <c r="I8" s="19">
        <f>G8*1.23</f>
        <v>0</v>
      </c>
      <c r="P8" s="7"/>
    </row>
    <row r="9" spans="1:16" s="1" customFormat="1" ht="41.25" customHeight="1" thickBot="1" x14ac:dyDescent="0.3">
      <c r="A9" s="15" t="s">
        <v>21</v>
      </c>
      <c r="B9" s="16" t="s">
        <v>22</v>
      </c>
      <c r="C9" s="14" t="s">
        <v>23</v>
      </c>
      <c r="D9" s="17">
        <v>8</v>
      </c>
      <c r="E9" s="30"/>
      <c r="F9" s="20" t="s">
        <v>24</v>
      </c>
      <c r="G9" s="19">
        <f>D9*E9</f>
        <v>0</v>
      </c>
      <c r="H9" s="21">
        <v>0.23</v>
      </c>
      <c r="I9" s="19">
        <f>G9*1.23</f>
        <v>0</v>
      </c>
      <c r="P9" s="7"/>
    </row>
    <row r="10" spans="1:16" s="8" customFormat="1" ht="26.25" customHeight="1" x14ac:dyDescent="0.25">
      <c r="A10" s="37" t="s">
        <v>11</v>
      </c>
      <c r="B10" s="38"/>
      <c r="C10" s="38"/>
      <c r="D10" s="38"/>
      <c r="E10" s="39"/>
      <c r="F10" s="40"/>
      <c r="G10" s="22">
        <f>SUM(G7:G9)</f>
        <v>0</v>
      </c>
      <c r="H10" s="23" t="s">
        <v>12</v>
      </c>
      <c r="I10" s="22">
        <f>SUM(I7:I9)</f>
        <v>0</v>
      </c>
    </row>
    <row r="12" spans="1:16" ht="30" customHeight="1" x14ac:dyDescent="0.25">
      <c r="A12" s="47" t="s">
        <v>19</v>
      </c>
      <c r="B12" s="47"/>
      <c r="C12" s="47"/>
      <c r="D12" s="47"/>
      <c r="E12" s="47"/>
      <c r="F12" s="47"/>
      <c r="G12" s="47"/>
      <c r="H12" s="47"/>
      <c r="I12" s="47"/>
    </row>
    <row r="14" spans="1:16" s="1" customFormat="1" x14ac:dyDescent="0.25">
      <c r="A14" s="10" t="s">
        <v>13</v>
      </c>
      <c r="B14" s="2"/>
      <c r="C14" s="2"/>
      <c r="D14" s="2"/>
      <c r="E14" s="2"/>
      <c r="F14" s="2"/>
      <c r="G14" s="2"/>
      <c r="H14" s="2"/>
    </row>
    <row r="15" spans="1:16" s="1" customFormat="1" x14ac:dyDescent="0.25">
      <c r="A15" s="45" t="s">
        <v>14</v>
      </c>
      <c r="B15" s="45"/>
      <c r="C15" s="45"/>
      <c r="D15" s="45"/>
      <c r="E15" s="24"/>
      <c r="F15" s="24"/>
      <c r="G15" s="24"/>
      <c r="H15" s="24"/>
      <c r="I15" s="8"/>
    </row>
    <row r="16" spans="1:16" ht="39.75" customHeight="1" x14ac:dyDescent="0.25">
      <c r="A16" s="31" t="s">
        <v>30</v>
      </c>
      <c r="B16" s="46" t="s">
        <v>34</v>
      </c>
      <c r="C16" s="46"/>
      <c r="D16" s="46"/>
      <c r="E16" s="46"/>
      <c r="F16" s="46"/>
      <c r="G16" s="46"/>
      <c r="H16" s="46"/>
      <c r="I16" s="46"/>
      <c r="J16" s="11"/>
      <c r="K16" s="11"/>
    </row>
    <row r="18" spans="1:9" ht="17.25" customHeight="1" x14ac:dyDescent="0.25">
      <c r="A18" s="32" t="s">
        <v>32</v>
      </c>
      <c r="B18" s="32"/>
      <c r="C18" s="32"/>
      <c r="D18" s="32"/>
      <c r="E18" s="32"/>
      <c r="F18" s="32"/>
      <c r="G18" s="32"/>
      <c r="H18" s="32"/>
      <c r="I18" s="32"/>
    </row>
    <row r="19" spans="1:9" ht="30.7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</row>
  </sheetData>
  <mergeCells count="12">
    <mergeCell ref="A18:I19"/>
    <mergeCell ref="H1:I1"/>
    <mergeCell ref="A2:I2"/>
    <mergeCell ref="D4:D5"/>
    <mergeCell ref="A10:F10"/>
    <mergeCell ref="F4:F5"/>
    <mergeCell ref="E4:E5"/>
    <mergeCell ref="A15:D15"/>
    <mergeCell ref="B16:I16"/>
    <mergeCell ref="A12:I12"/>
    <mergeCell ref="A4:A5"/>
    <mergeCell ref="B4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Footer>Strona &amp;P z &amp;N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2026-07-27T05:36:49Z</dcterms:modified>
</cp:coreProperties>
</file>