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Gmina Abramów\Zespół Szkolno- Przedszkolny w Abramowie\Poprawione arkusze\"/>
    </mc:Choice>
  </mc:AlternateContent>
  <xr:revisionPtr revIDLastSave="0" documentId="13_ncr:1_{F7902E9C-2BF2-4DFA-B0E2-85D3BC3069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H26" i="1"/>
  <c r="I26" i="1" s="1"/>
  <c r="H34" i="1"/>
  <c r="H33" i="1"/>
  <c r="H31" i="1"/>
  <c r="H30" i="1"/>
  <c r="H29" i="1"/>
  <c r="H28" i="1"/>
  <c r="I28" i="1" s="1"/>
  <c r="F28" i="1"/>
  <c r="H27" i="1"/>
  <c r="I27" i="1" s="1"/>
  <c r="F27" i="1"/>
  <c r="H25" i="1"/>
  <c r="I25" i="1" s="1"/>
  <c r="F25" i="1"/>
  <c r="H24" i="1"/>
  <c r="I24" i="1" s="1"/>
  <c r="F24" i="1"/>
  <c r="J24" i="1" s="1"/>
  <c r="H23" i="1"/>
  <c r="I23" i="1" s="1"/>
  <c r="F23" i="1"/>
  <c r="H22" i="1"/>
  <c r="I22" i="1" s="1"/>
  <c r="F22" i="1"/>
  <c r="H21" i="1"/>
  <c r="I21" i="1" s="1"/>
  <c r="F21" i="1"/>
  <c r="J21" i="1" s="1"/>
  <c r="H20" i="1"/>
  <c r="I20" i="1" s="1"/>
  <c r="F20" i="1"/>
  <c r="J20" i="1" s="1"/>
  <c r="H19" i="1"/>
  <c r="I19" i="1" s="1"/>
  <c r="F19" i="1"/>
  <c r="H18" i="1"/>
  <c r="I18" i="1" s="1"/>
  <c r="F18" i="1"/>
  <c r="H17" i="1"/>
  <c r="I17" i="1" s="1"/>
  <c r="F17" i="1"/>
  <c r="J17" i="1" s="1"/>
  <c r="H16" i="1"/>
  <c r="I16" i="1" s="1"/>
  <c r="F16" i="1"/>
  <c r="J16" i="1" s="1"/>
  <c r="H15" i="1"/>
  <c r="I15" i="1" s="1"/>
  <c r="F15" i="1"/>
  <c r="H14" i="1"/>
  <c r="I14" i="1" s="1"/>
  <c r="F14" i="1"/>
  <c r="H13" i="1"/>
  <c r="I13" i="1" s="1"/>
  <c r="F13" i="1"/>
  <c r="J13" i="1" s="1"/>
  <c r="I12" i="1"/>
  <c r="F12" i="1"/>
  <c r="J26" i="1" l="1"/>
  <c r="J30" i="1"/>
  <c r="J15" i="1"/>
  <c r="J19" i="1"/>
  <c r="J23" i="1"/>
  <c r="J28" i="1"/>
  <c r="J25" i="1"/>
  <c r="J12" i="1"/>
  <c r="J14" i="1"/>
  <c r="J18" i="1"/>
  <c r="J22" i="1"/>
  <c r="J27" i="1"/>
  <c r="J29" i="1"/>
  <c r="J31" i="1" s="1"/>
</calcChain>
</file>

<file path=xl/sharedStrings.xml><?xml version="1.0" encoding="utf-8"?>
<sst xmlns="http://schemas.openxmlformats.org/spreadsheetml/2006/main" count="55" uniqueCount="40">
  <si>
    <t>Znak sprawy ............</t>
  </si>
  <si>
    <t>załącznik nr 2i do SWZ</t>
  </si>
  <si>
    <t>Zamawiający</t>
  </si>
  <si>
    <t>ZSP w Abramowie</t>
  </si>
  <si>
    <t>FORMULARZ CENOWY</t>
  </si>
  <si>
    <t>Część 9 – ZDROWA ŻYWNOŚĆ</t>
  </si>
  <si>
    <t>Maksymalny zakres prawa opcji dla każdej pozycji:</t>
  </si>
  <si>
    <t>Lp.</t>
  </si>
  <si>
    <t>Opis produktu</t>
  </si>
  <si>
    <t>Jednostka miary</t>
  </si>
  <si>
    <t>Ilość podstawowa</t>
  </si>
  <si>
    <t>Maks. ilość w opcji (30%)</t>
  </si>
  <si>
    <t>Cena jednostkowa netto</t>
  </si>
  <si>
    <t>Stawka VAT</t>
  </si>
  <si>
    <t>Cena jednostkowa brutto (z VAT)</t>
  </si>
  <si>
    <t>Łączna maksymalna wartość brutto</t>
  </si>
  <si>
    <t>Granola Czekoladowa, Czekoladowa z truskawką, Orzechowa, Owocowa 350g typ SANTE</t>
  </si>
  <si>
    <t>szt.</t>
  </si>
  <si>
    <t>Humus z Suszonymi Pomidorami 180g typ SANTE</t>
  </si>
  <si>
    <t>Chrupki Kukurydziane Kręcone 25g typ SANTE</t>
  </si>
  <si>
    <t>Chrupki Bananowe 15g typ SANTE</t>
  </si>
  <si>
    <t>Mieszanka Studencka 40g typ SANTE</t>
  </si>
  <si>
    <t>Ciasteczka Owsiane z Żurawiną 30g typ SANTE</t>
  </si>
  <si>
    <t>Baton Raw zbożowy banan &amp; kakao 35g typ SANTE</t>
  </si>
  <si>
    <t>Mus Flips różne smaki tubka 100g typ SANTE</t>
  </si>
  <si>
    <t>Mini Wafle kukurydziane Pizza 22g typ SANTE</t>
  </si>
  <si>
    <t>Snacki Popcornowe Papryka 35g typ SANTE</t>
  </si>
  <si>
    <t>Wafle Ryżowe z Polewą Malinową 24g typ SANTE</t>
  </si>
  <si>
    <t>Wafle Ryżowe Naturalne 110g typ SANTE</t>
  </si>
  <si>
    <t>Soki 100% Owoców Flips Jabłko, Pomarańcza, Multiwitamina 200ml typ SANTE</t>
  </si>
  <si>
    <t>Napój Lovege Czekoladowo-owsiany 330ml typ SANTE</t>
  </si>
  <si>
    <t>Chipsy Jabłkowe Suszone 20g typ SANTE</t>
  </si>
  <si>
    <t>Baton Flips o obniżonej zawartości cukru Truskawkowy 23g i Kakaowy 25g typ SANTE</t>
  </si>
  <si>
    <t>WARTOŚĆ ZAMÓWIENIA PODSTAWOWEGO BRUTTO:</t>
  </si>
  <si>
    <t>MAKSYMALNA WARTOŚĆ PRAWA OPCJI BRUTTO:</t>
  </si>
  <si>
    <t>ŁĄCZNA MAKSYMALNA WARTOŚĆ BRUTTO (PODSTAWA + OPCJA):</t>
  </si>
  <si>
    <t>Prawo opcji stanowi uprawnienie, a nie obowiązek Zamawiającego. Zamawiający może zwiększyć ilość każdej pozycji maksymalnie o 30% ilości podstawowej. Do dostaw realizowanych w ramach prawa opcji stosuje się ceny jednostkowe wskazane w formularzu. Do oceny ofert przyjmuje się łączną maksymalną wartość brutto wskazaną w komórce J30.</t>
  </si>
  <si>
    <t>Formularz należy podpisać kwalifikowanym podpisem elektronicznym, podpisem zaufanym lub podpisem osobistym osoby uprawnionej do zaciągania zobowiązań w imieniu Wykonawcy.</t>
  </si>
  <si>
    <t>Kasza jaglana 350 g typ SANTE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</si>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</sst>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Arial"/>
    </font>
    <font>
      <b/>
      <sz val="12"/>
      <color theme="1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i/>
      <sz val="8"/>
      <color theme="1"/>
      <name val="Arial"/>
    </font>
    <font>
      <sz val="8"/>
      <color theme="1"/>
      <name val="Arial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F2F8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FF2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9" fontId="6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0" fillId="0" borderId="0" xfId="0"/>
    <xf numFmtId="0" fontId="8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1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7"/>
  <sheetViews>
    <sheetView tabSelected="1" topLeftCell="A15" workbookViewId="0">
      <selection activeCell="H27" sqref="H27"/>
    </sheetView>
  </sheetViews>
  <sheetFormatPr defaultColWidth="14.42578125" defaultRowHeight="15" x14ac:dyDescent="0.25"/>
  <cols>
    <col min="1" max="1" width="7.42578125" customWidth="1"/>
    <col min="2" max="2" width="5" customWidth="1"/>
    <col min="3" max="3" width="38" customWidth="1"/>
    <col min="4" max="4" width="10.5703125" customWidth="1"/>
    <col min="5" max="5" width="11.5703125" customWidth="1"/>
    <col min="6" max="6" width="10" customWidth="1"/>
    <col min="7" max="7" width="11.85546875" customWidth="1"/>
    <col min="8" max="8" width="8" customWidth="1"/>
    <col min="9" max="9" width="12" customWidth="1"/>
    <col min="10" max="10" width="15" customWidth="1"/>
    <col min="11" max="11" width="9.140625" customWidth="1"/>
    <col min="12" max="26" width="8.7109375" customWidth="1"/>
  </cols>
  <sheetData>
    <row r="1" spans="1:10" ht="15.75" customHeight="1" x14ac:dyDescent="0.25">
      <c r="A1" s="1"/>
      <c r="B1" s="37" t="s">
        <v>0</v>
      </c>
      <c r="C1" s="38"/>
      <c r="D1" s="3"/>
      <c r="E1" s="1"/>
      <c r="F1" s="1"/>
      <c r="G1" s="4"/>
      <c r="H1" s="4"/>
      <c r="I1" s="1"/>
      <c r="J1" s="1"/>
    </row>
    <row r="2" spans="1:10" ht="15.75" customHeight="1" x14ac:dyDescent="0.25">
      <c r="A2" s="1"/>
      <c r="B2" s="37" t="s">
        <v>1</v>
      </c>
      <c r="C2" s="38"/>
      <c r="D2" s="3"/>
      <c r="E2" s="1"/>
      <c r="F2" s="1"/>
      <c r="G2" s="4"/>
      <c r="H2" s="4"/>
      <c r="I2" s="1"/>
      <c r="J2" s="1"/>
    </row>
    <row r="3" spans="1:10" ht="15.75" customHeight="1" x14ac:dyDescent="0.25">
      <c r="A3" s="1"/>
      <c r="B3" s="2"/>
      <c r="C3" s="40" t="s">
        <v>2</v>
      </c>
      <c r="D3" s="40"/>
      <c r="E3" s="40"/>
      <c r="F3" s="40"/>
      <c r="G3" s="40"/>
      <c r="H3" s="40"/>
      <c r="I3" s="40"/>
      <c r="J3" s="40"/>
    </row>
    <row r="4" spans="1:10" ht="15.75" customHeight="1" x14ac:dyDescent="0.25">
      <c r="A4" s="1"/>
      <c r="B4" s="2"/>
      <c r="C4" s="5"/>
      <c r="D4" s="5"/>
      <c r="E4" s="5"/>
      <c r="F4" s="5"/>
      <c r="G4" s="5"/>
      <c r="H4" s="5"/>
      <c r="I4" s="1"/>
      <c r="J4" s="1"/>
    </row>
    <row r="5" spans="1:10" ht="15.75" customHeight="1" x14ac:dyDescent="0.25">
      <c r="A5" s="1"/>
      <c r="B5" s="2"/>
      <c r="C5" s="5"/>
      <c r="D5" s="5"/>
      <c r="E5" s="39"/>
      <c r="F5" s="3"/>
      <c r="H5" s="41" t="s">
        <v>3</v>
      </c>
      <c r="I5" s="41"/>
      <c r="J5" s="41"/>
    </row>
    <row r="6" spans="1:10" ht="15.75" customHeight="1" x14ac:dyDescent="0.25">
      <c r="A6" s="1"/>
      <c r="B6" s="2"/>
      <c r="C6" s="1"/>
      <c r="D6" s="6"/>
      <c r="E6" s="38"/>
      <c r="F6" s="3"/>
    </row>
    <row r="7" spans="1:10" ht="15.75" customHeight="1" x14ac:dyDescent="0.25">
      <c r="A7" s="1"/>
      <c r="B7" s="2"/>
      <c r="C7" s="7"/>
      <c r="D7" s="7"/>
      <c r="E7" s="38"/>
      <c r="F7" s="3"/>
    </row>
    <row r="8" spans="1:10" ht="15.75" customHeight="1" x14ac:dyDescent="0.25">
      <c r="A8" s="1"/>
      <c r="B8" s="32" t="s">
        <v>4</v>
      </c>
      <c r="C8" s="32"/>
      <c r="D8" s="32"/>
      <c r="E8" s="32"/>
      <c r="F8" s="32"/>
      <c r="G8" s="32"/>
      <c r="H8" s="32"/>
      <c r="I8" s="32"/>
      <c r="J8" s="32"/>
    </row>
    <row r="9" spans="1:10" ht="15.75" customHeight="1" x14ac:dyDescent="0.25">
      <c r="A9" s="1"/>
      <c r="B9" s="33" t="s">
        <v>5</v>
      </c>
      <c r="C9" s="33"/>
      <c r="D9" s="33"/>
      <c r="E9" s="33"/>
      <c r="F9" s="33"/>
      <c r="G9" s="33"/>
      <c r="H9" s="33"/>
      <c r="I9" s="33"/>
      <c r="J9" s="33"/>
    </row>
    <row r="10" spans="1:10" ht="21.95" customHeight="1" x14ac:dyDescent="0.25">
      <c r="A10" s="1"/>
      <c r="B10" s="34" t="s">
        <v>6</v>
      </c>
      <c r="C10" s="34"/>
      <c r="D10" s="34"/>
      <c r="E10" s="34"/>
      <c r="F10" s="34"/>
      <c r="G10" s="34"/>
      <c r="H10" s="34"/>
      <c r="I10" s="34"/>
      <c r="J10" s="8">
        <v>0.3</v>
      </c>
    </row>
    <row r="11" spans="1:10" ht="54" customHeight="1" x14ac:dyDescent="0.25">
      <c r="A11" s="1"/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9" t="s">
        <v>13</v>
      </c>
      <c r="I11" s="9" t="s">
        <v>14</v>
      </c>
      <c r="J11" s="9" t="s">
        <v>15</v>
      </c>
    </row>
    <row r="12" spans="1:10" ht="36" x14ac:dyDescent="0.25">
      <c r="A12" s="6"/>
      <c r="B12" s="11">
        <v>1</v>
      </c>
      <c r="C12" s="10" t="s">
        <v>16</v>
      </c>
      <c r="D12" s="11" t="s">
        <v>17</v>
      </c>
      <c r="E12" s="12">
        <v>22</v>
      </c>
      <c r="F12" s="13">
        <f t="shared" ref="F12:F28" si="0">INT(E12*$J$10)</f>
        <v>6</v>
      </c>
      <c r="G12" s="14"/>
      <c r="H12" s="15">
        <v>0</v>
      </c>
      <c r="I12" s="16">
        <f t="shared" ref="I12:I28" si="1">ROUND(G12*(1+H12),2)</f>
        <v>0</v>
      </c>
      <c r="J12" s="16">
        <f t="shared" ref="J12:J28" si="2">ROUND((E12+F12)*I12,2)</f>
        <v>0</v>
      </c>
    </row>
    <row r="13" spans="1:10" ht="24" x14ac:dyDescent="0.25">
      <c r="A13" s="1"/>
      <c r="B13" s="11">
        <v>2</v>
      </c>
      <c r="C13" s="10" t="s">
        <v>18</v>
      </c>
      <c r="D13" s="11" t="s">
        <v>17</v>
      </c>
      <c r="E13" s="12">
        <v>30</v>
      </c>
      <c r="F13" s="13">
        <f t="shared" si="0"/>
        <v>9</v>
      </c>
      <c r="G13" s="14"/>
      <c r="H13" s="15">
        <f t="shared" ref="H13:H34" si="3">SUM(E13*G13)</f>
        <v>0</v>
      </c>
      <c r="I13" s="16">
        <f t="shared" si="1"/>
        <v>0</v>
      </c>
      <c r="J13" s="16">
        <f t="shared" si="2"/>
        <v>0</v>
      </c>
    </row>
    <row r="14" spans="1:10" ht="21" customHeight="1" x14ac:dyDescent="0.25">
      <c r="A14" s="1"/>
      <c r="B14" s="11">
        <v>3</v>
      </c>
      <c r="C14" s="10" t="s">
        <v>19</v>
      </c>
      <c r="D14" s="11" t="s">
        <v>17</v>
      </c>
      <c r="E14" s="12">
        <v>250</v>
      </c>
      <c r="F14" s="13">
        <f t="shared" si="0"/>
        <v>75</v>
      </c>
      <c r="G14" s="14"/>
      <c r="H14" s="15">
        <f t="shared" si="3"/>
        <v>0</v>
      </c>
      <c r="I14" s="16">
        <f t="shared" si="1"/>
        <v>0</v>
      </c>
      <c r="J14" s="16">
        <f t="shared" si="2"/>
        <v>0</v>
      </c>
    </row>
    <row r="15" spans="1:10" ht="21" customHeight="1" x14ac:dyDescent="0.25">
      <c r="A15" s="1"/>
      <c r="B15" s="11">
        <v>4</v>
      </c>
      <c r="C15" s="10" t="s">
        <v>20</v>
      </c>
      <c r="D15" s="11" t="s">
        <v>17</v>
      </c>
      <c r="E15" s="12">
        <v>400</v>
      </c>
      <c r="F15" s="13">
        <f t="shared" si="0"/>
        <v>120</v>
      </c>
      <c r="G15" s="14"/>
      <c r="H15" s="15">
        <f t="shared" si="3"/>
        <v>0</v>
      </c>
      <c r="I15" s="16">
        <f t="shared" si="1"/>
        <v>0</v>
      </c>
      <c r="J15" s="16">
        <f t="shared" si="2"/>
        <v>0</v>
      </c>
    </row>
    <row r="16" spans="1:10" ht="21" customHeight="1" x14ac:dyDescent="0.25">
      <c r="A16" s="1"/>
      <c r="B16" s="11">
        <v>5</v>
      </c>
      <c r="C16" s="10" t="s">
        <v>21</v>
      </c>
      <c r="D16" s="11" t="s">
        <v>17</v>
      </c>
      <c r="E16" s="12">
        <v>100</v>
      </c>
      <c r="F16" s="13">
        <f t="shared" si="0"/>
        <v>30</v>
      </c>
      <c r="G16" s="14"/>
      <c r="H16" s="15">
        <f t="shared" si="3"/>
        <v>0</v>
      </c>
      <c r="I16" s="16">
        <f t="shared" si="1"/>
        <v>0</v>
      </c>
      <c r="J16" s="16">
        <f t="shared" si="2"/>
        <v>0</v>
      </c>
    </row>
    <row r="17" spans="1:10" ht="21" customHeight="1" x14ac:dyDescent="0.25">
      <c r="A17" s="1"/>
      <c r="B17" s="11">
        <v>6</v>
      </c>
      <c r="C17" s="10" t="s">
        <v>22</v>
      </c>
      <c r="D17" s="11" t="s">
        <v>17</v>
      </c>
      <c r="E17" s="12">
        <v>150</v>
      </c>
      <c r="F17" s="13">
        <f t="shared" si="0"/>
        <v>45</v>
      </c>
      <c r="G17" s="14"/>
      <c r="H17" s="15">
        <f t="shared" si="3"/>
        <v>0</v>
      </c>
      <c r="I17" s="16">
        <f t="shared" si="1"/>
        <v>0</v>
      </c>
      <c r="J17" s="16">
        <f t="shared" si="2"/>
        <v>0</v>
      </c>
    </row>
    <row r="18" spans="1:10" ht="24" x14ac:dyDescent="0.25">
      <c r="A18" s="1"/>
      <c r="B18" s="11">
        <v>7</v>
      </c>
      <c r="C18" s="10" t="s">
        <v>23</v>
      </c>
      <c r="D18" s="11" t="s">
        <v>17</v>
      </c>
      <c r="E18" s="12">
        <v>150</v>
      </c>
      <c r="F18" s="13">
        <f t="shared" si="0"/>
        <v>45</v>
      </c>
      <c r="G18" s="14"/>
      <c r="H18" s="15">
        <f t="shared" si="3"/>
        <v>0</v>
      </c>
      <c r="I18" s="16">
        <f t="shared" si="1"/>
        <v>0</v>
      </c>
      <c r="J18" s="16">
        <f t="shared" si="2"/>
        <v>0</v>
      </c>
    </row>
    <row r="19" spans="1:10" ht="15.75" x14ac:dyDescent="0.25">
      <c r="A19" s="1"/>
      <c r="B19" s="11">
        <v>8</v>
      </c>
      <c r="C19" s="10" t="s">
        <v>24</v>
      </c>
      <c r="D19" s="11" t="s">
        <v>17</v>
      </c>
      <c r="E19" s="12">
        <v>630</v>
      </c>
      <c r="F19" s="13">
        <f t="shared" si="0"/>
        <v>189</v>
      </c>
      <c r="G19" s="14"/>
      <c r="H19" s="15">
        <f t="shared" si="3"/>
        <v>0</v>
      </c>
      <c r="I19" s="16">
        <f t="shared" si="1"/>
        <v>0</v>
      </c>
      <c r="J19" s="16">
        <f t="shared" si="2"/>
        <v>0</v>
      </c>
    </row>
    <row r="20" spans="1:10" ht="21" customHeight="1" x14ac:dyDescent="0.25">
      <c r="A20" s="1"/>
      <c r="B20" s="11">
        <v>9</v>
      </c>
      <c r="C20" s="10" t="s">
        <v>25</v>
      </c>
      <c r="D20" s="11" t="s">
        <v>17</v>
      </c>
      <c r="E20" s="12">
        <v>300</v>
      </c>
      <c r="F20" s="13">
        <f t="shared" si="0"/>
        <v>90</v>
      </c>
      <c r="G20" s="14"/>
      <c r="H20" s="15">
        <f t="shared" si="3"/>
        <v>0</v>
      </c>
      <c r="I20" s="16">
        <f t="shared" si="1"/>
        <v>0</v>
      </c>
      <c r="J20" s="16">
        <f t="shared" si="2"/>
        <v>0</v>
      </c>
    </row>
    <row r="21" spans="1:10" ht="21" customHeight="1" x14ac:dyDescent="0.25">
      <c r="A21" s="1"/>
      <c r="B21" s="11">
        <v>10</v>
      </c>
      <c r="C21" s="10" t="s">
        <v>26</v>
      </c>
      <c r="D21" s="11" t="s">
        <v>17</v>
      </c>
      <c r="E21" s="12">
        <v>50</v>
      </c>
      <c r="F21" s="13">
        <f t="shared" si="0"/>
        <v>15</v>
      </c>
      <c r="G21" s="14"/>
      <c r="H21" s="15">
        <f t="shared" si="3"/>
        <v>0</v>
      </c>
      <c r="I21" s="16">
        <f t="shared" si="1"/>
        <v>0</v>
      </c>
      <c r="J21" s="16">
        <f t="shared" si="2"/>
        <v>0</v>
      </c>
    </row>
    <row r="22" spans="1:10" ht="24" x14ac:dyDescent="0.25">
      <c r="A22" s="1"/>
      <c r="B22" s="11">
        <v>11</v>
      </c>
      <c r="C22" s="10" t="s">
        <v>27</v>
      </c>
      <c r="D22" s="11" t="s">
        <v>17</v>
      </c>
      <c r="E22" s="12">
        <v>500</v>
      </c>
      <c r="F22" s="13">
        <f t="shared" si="0"/>
        <v>150</v>
      </c>
      <c r="G22" s="14"/>
      <c r="H22" s="15">
        <f t="shared" si="3"/>
        <v>0</v>
      </c>
      <c r="I22" s="16">
        <f t="shared" si="1"/>
        <v>0</v>
      </c>
      <c r="J22" s="16">
        <f t="shared" si="2"/>
        <v>0</v>
      </c>
    </row>
    <row r="23" spans="1:10" ht="21" customHeight="1" x14ac:dyDescent="0.25">
      <c r="A23" s="1"/>
      <c r="B23" s="11">
        <v>12</v>
      </c>
      <c r="C23" s="10" t="s">
        <v>28</v>
      </c>
      <c r="D23" s="11" t="s">
        <v>17</v>
      </c>
      <c r="E23" s="12">
        <v>72</v>
      </c>
      <c r="F23" s="13">
        <f t="shared" si="0"/>
        <v>21</v>
      </c>
      <c r="G23" s="14"/>
      <c r="H23" s="15">
        <f t="shared" si="3"/>
        <v>0</v>
      </c>
      <c r="I23" s="16">
        <f t="shared" si="1"/>
        <v>0</v>
      </c>
      <c r="J23" s="16">
        <f t="shared" si="2"/>
        <v>0</v>
      </c>
    </row>
    <row r="24" spans="1:10" ht="30" customHeight="1" x14ac:dyDescent="0.25">
      <c r="A24" s="1"/>
      <c r="B24" s="11">
        <v>13</v>
      </c>
      <c r="C24" s="10" t="s">
        <v>29</v>
      </c>
      <c r="D24" s="11" t="s">
        <v>17</v>
      </c>
      <c r="E24" s="12">
        <v>2000</v>
      </c>
      <c r="F24" s="13">
        <f t="shared" si="0"/>
        <v>600</v>
      </c>
      <c r="G24" s="14"/>
      <c r="H24" s="15">
        <f t="shared" si="3"/>
        <v>0</v>
      </c>
      <c r="I24" s="16">
        <f t="shared" si="1"/>
        <v>0</v>
      </c>
      <c r="J24" s="16">
        <f t="shared" si="2"/>
        <v>0</v>
      </c>
    </row>
    <row r="25" spans="1:10" ht="24" x14ac:dyDescent="0.25">
      <c r="A25" s="1"/>
      <c r="B25" s="11">
        <v>14</v>
      </c>
      <c r="C25" s="10" t="s">
        <v>30</v>
      </c>
      <c r="D25" s="11" t="s">
        <v>17</v>
      </c>
      <c r="E25" s="12">
        <v>50</v>
      </c>
      <c r="F25" s="13">
        <f t="shared" si="0"/>
        <v>15</v>
      </c>
      <c r="G25" s="14"/>
      <c r="H25" s="15">
        <f t="shared" si="3"/>
        <v>0</v>
      </c>
      <c r="I25" s="16">
        <f t="shared" si="1"/>
        <v>0</v>
      </c>
      <c r="J25" s="16">
        <f t="shared" si="2"/>
        <v>0</v>
      </c>
    </row>
    <row r="26" spans="1:10" s="19" customFormat="1" ht="15.75" x14ac:dyDescent="0.25">
      <c r="A26" s="1"/>
      <c r="B26" s="11">
        <v>15</v>
      </c>
      <c r="C26" s="10" t="s">
        <v>38</v>
      </c>
      <c r="D26" s="11" t="s">
        <v>39</v>
      </c>
      <c r="E26" s="12">
        <v>30</v>
      </c>
      <c r="F26" s="13">
        <f t="shared" si="0"/>
        <v>9</v>
      </c>
      <c r="G26" s="14"/>
      <c r="H26" s="15">
        <f t="shared" si="3"/>
        <v>0</v>
      </c>
      <c r="I26" s="16">
        <f t="shared" si="1"/>
        <v>0</v>
      </c>
      <c r="J26" s="16">
        <f t="shared" si="2"/>
        <v>0</v>
      </c>
    </row>
    <row r="27" spans="1:10" ht="21" customHeight="1" x14ac:dyDescent="0.25">
      <c r="A27" s="1"/>
      <c r="B27" s="11">
        <v>16</v>
      </c>
      <c r="C27" s="10" t="s">
        <v>31</v>
      </c>
      <c r="D27" s="11" t="s">
        <v>17</v>
      </c>
      <c r="E27" s="12">
        <v>250</v>
      </c>
      <c r="F27" s="13">
        <f t="shared" si="0"/>
        <v>75</v>
      </c>
      <c r="G27" s="14"/>
      <c r="H27" s="15">
        <f t="shared" si="3"/>
        <v>0</v>
      </c>
      <c r="I27" s="16">
        <f t="shared" si="1"/>
        <v>0</v>
      </c>
      <c r="J27" s="16">
        <f t="shared" si="2"/>
        <v>0</v>
      </c>
    </row>
    <row r="28" spans="1:10" ht="30" customHeight="1" x14ac:dyDescent="0.25">
      <c r="A28" s="1"/>
      <c r="B28" s="11">
        <v>17</v>
      </c>
      <c r="C28" s="10" t="s">
        <v>32</v>
      </c>
      <c r="D28" s="11" t="s">
        <v>17</v>
      </c>
      <c r="E28" s="12">
        <v>200</v>
      </c>
      <c r="F28" s="13">
        <f t="shared" si="0"/>
        <v>60</v>
      </c>
      <c r="G28" s="14"/>
      <c r="H28" s="15">
        <f t="shared" si="3"/>
        <v>0</v>
      </c>
      <c r="I28" s="16">
        <f t="shared" si="1"/>
        <v>0</v>
      </c>
      <c r="J28" s="16">
        <f t="shared" si="2"/>
        <v>0</v>
      </c>
    </row>
    <row r="29" spans="1:10" ht="21" customHeight="1" x14ac:dyDescent="0.25">
      <c r="A29" s="1"/>
      <c r="B29" s="35" t="s">
        <v>33</v>
      </c>
      <c r="C29" s="35"/>
      <c r="D29" s="35"/>
      <c r="E29" s="35"/>
      <c r="F29" s="35"/>
      <c r="G29" s="35"/>
      <c r="H29" s="35">
        <f t="shared" si="3"/>
        <v>0</v>
      </c>
      <c r="I29" s="36"/>
      <c r="J29" s="17">
        <f>SUMPRODUCT(E12:E28,I12:I28)</f>
        <v>0</v>
      </c>
    </row>
    <row r="30" spans="1:10" ht="21" customHeight="1" x14ac:dyDescent="0.25">
      <c r="A30" s="1"/>
      <c r="B30" s="35" t="s">
        <v>34</v>
      </c>
      <c r="C30" s="35"/>
      <c r="D30" s="35"/>
      <c r="E30" s="35"/>
      <c r="F30" s="35"/>
      <c r="G30" s="35"/>
      <c r="H30" s="35">
        <f t="shared" si="3"/>
        <v>0</v>
      </c>
      <c r="I30" s="36"/>
      <c r="J30" s="17">
        <f>SUMPRODUCT(F12:F28,I12:I28)</f>
        <v>0</v>
      </c>
    </row>
    <row r="31" spans="1:10" ht="21" customHeight="1" x14ac:dyDescent="0.25">
      <c r="A31" s="1"/>
      <c r="B31" s="20" t="s">
        <v>35</v>
      </c>
      <c r="C31" s="20"/>
      <c r="D31" s="20"/>
      <c r="E31" s="20"/>
      <c r="F31" s="20"/>
      <c r="G31" s="20"/>
      <c r="H31" s="20">
        <f t="shared" si="3"/>
        <v>0</v>
      </c>
      <c r="I31" s="21"/>
      <c r="J31" s="18">
        <f>SUM(J29:J30)</f>
        <v>0</v>
      </c>
    </row>
    <row r="32" spans="1:10" ht="15.75" customHeight="1" x14ac:dyDescent="0.25">
      <c r="A32" s="1"/>
    </row>
    <row r="33" spans="1:10" ht="18" customHeight="1" x14ac:dyDescent="0.25">
      <c r="A33" s="1"/>
      <c r="B33" s="22" t="s">
        <v>36</v>
      </c>
      <c r="C33" s="23"/>
      <c r="D33" s="23"/>
      <c r="E33" s="23"/>
      <c r="F33" s="23"/>
      <c r="G33" s="23"/>
      <c r="H33" s="23">
        <f t="shared" si="3"/>
        <v>0</v>
      </c>
      <c r="I33" s="23"/>
      <c r="J33" s="24"/>
    </row>
    <row r="34" spans="1:10" ht="18" customHeight="1" x14ac:dyDescent="0.25">
      <c r="A34" s="1"/>
      <c r="B34" s="25"/>
      <c r="C34" s="26"/>
      <c r="D34" s="26"/>
      <c r="E34" s="26"/>
      <c r="F34" s="26"/>
      <c r="G34" s="26"/>
      <c r="H34" s="26">
        <f t="shared" si="3"/>
        <v>0</v>
      </c>
      <c r="I34" s="26"/>
      <c r="J34" s="27"/>
    </row>
    <row r="35" spans="1:10" ht="18" customHeight="1" x14ac:dyDescent="0.25">
      <c r="A35" s="1"/>
      <c r="B35" s="28"/>
      <c r="C35" s="29"/>
      <c r="D35" s="29"/>
      <c r="E35" s="29"/>
      <c r="F35" s="29"/>
      <c r="G35" s="29"/>
      <c r="H35" s="29"/>
      <c r="I35" s="29"/>
      <c r="J35" s="30"/>
    </row>
    <row r="36" spans="1:10" ht="18" customHeight="1" x14ac:dyDescent="0.25">
      <c r="A36" s="1"/>
      <c r="B36" s="31" t="s">
        <v>37</v>
      </c>
      <c r="C36" s="31"/>
      <c r="D36" s="31"/>
      <c r="E36" s="31"/>
      <c r="F36" s="31"/>
      <c r="G36" s="31"/>
      <c r="H36" s="31"/>
      <c r="I36" s="31"/>
      <c r="J36" s="31"/>
    </row>
    <row r="37" spans="1:10" ht="18" customHeight="1" x14ac:dyDescent="0.25">
      <c r="A37" s="1"/>
      <c r="B37" s="31"/>
      <c r="C37" s="31"/>
      <c r="D37" s="31"/>
      <c r="E37" s="31"/>
      <c r="F37" s="31"/>
      <c r="G37" s="31"/>
      <c r="H37" s="31"/>
      <c r="I37" s="31"/>
      <c r="J37" s="31"/>
    </row>
    <row r="38" spans="1:10" ht="18" customHeight="1" x14ac:dyDescent="0.25">
      <c r="A38" s="1"/>
      <c r="B38" s="31"/>
      <c r="C38" s="31"/>
      <c r="D38" s="31"/>
      <c r="E38" s="31"/>
      <c r="F38" s="31"/>
      <c r="G38" s="31"/>
      <c r="H38" s="31"/>
      <c r="I38" s="31"/>
      <c r="J38" s="3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3">
    <mergeCell ref="B1:C1"/>
    <mergeCell ref="B2:C2"/>
    <mergeCell ref="E5:E7"/>
    <mergeCell ref="C3:J3"/>
    <mergeCell ref="H5:J5"/>
    <mergeCell ref="B31:I31"/>
    <mergeCell ref="B33:J35"/>
    <mergeCell ref="B36:J38"/>
    <mergeCell ref="B8:J8"/>
    <mergeCell ref="B9:J9"/>
    <mergeCell ref="B10:I10"/>
    <mergeCell ref="B29:I29"/>
    <mergeCell ref="B30:I30"/>
  </mergeCells>
  <dataValidations count="1">
    <dataValidation type="decimal" sqref="H12:H28" xr:uid="{00000000-0002-0000-0000-000000000000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Kozak</dc:creator>
  <cp:lastModifiedBy>Sławomir Kozak</cp:lastModifiedBy>
  <dcterms:created xsi:type="dcterms:W3CDTF">2026-07-22T16:04:47Z</dcterms:created>
  <dcterms:modified xsi:type="dcterms:W3CDTF">2026-07-23T11:04:03Z</dcterms:modified>
</cp:coreProperties>
</file>