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Damian/Desktop/hotel/HOTEL KUCHNIA/"/>
    </mc:Choice>
  </mc:AlternateContent>
  <xr:revisionPtr revIDLastSave="0" documentId="13_ncr:1_{83D6C013-F1E2-F848-A308-CA5D057E1B86}" xr6:coauthVersionLast="47" xr6:coauthVersionMax="47" xr10:uidLastSave="{00000000-0000-0000-0000-000000000000}"/>
  <bookViews>
    <workbookView xWindow="0" yWindow="0" windowWidth="28800" windowHeight="18000" xr2:uid="{0B7901A1-8952-4143-B9EF-BA3D6E37AF0E}"/>
  </bookViews>
  <sheets>
    <sheet name="Arkusz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98" i="1" l="1"/>
  <c r="K57" i="1" l="1"/>
  <c r="K99" i="1"/>
  <c r="K90" i="1"/>
  <c r="K89" i="1"/>
  <c r="K88" i="1"/>
  <c r="K7" i="1"/>
  <c r="K8" i="1"/>
  <c r="K9" i="1"/>
  <c r="K10" i="1"/>
  <c r="K11" i="1"/>
  <c r="K13" i="1"/>
  <c r="K14" i="1"/>
  <c r="K15" i="1"/>
  <c r="K16" i="1"/>
  <c r="K17" i="1"/>
  <c r="K18" i="1"/>
  <c r="K19" i="1"/>
  <c r="K20" i="1"/>
  <c r="K21" i="1"/>
  <c r="K22" i="1"/>
  <c r="K23" i="1"/>
  <c r="K24" i="1"/>
  <c r="K25" i="1"/>
  <c r="K26" i="1"/>
  <c r="K27" i="1"/>
  <c r="K28" i="1"/>
  <c r="K29" i="1"/>
  <c r="K30" i="1"/>
  <c r="K31" i="1"/>
  <c r="K32" i="1"/>
  <c r="K33" i="1"/>
  <c r="K34" i="1"/>
  <c r="K35" i="1"/>
  <c r="K36" i="1"/>
  <c r="K37" i="1"/>
  <c r="K38" i="1"/>
  <c r="K39" i="1"/>
  <c r="K40" i="1"/>
  <c r="K41" i="1"/>
  <c r="K42" i="1"/>
  <c r="K43" i="1"/>
  <c r="K44" i="1"/>
  <c r="K45" i="1"/>
  <c r="K46" i="1"/>
  <c r="K47" i="1"/>
  <c r="K48" i="1"/>
  <c r="K49" i="1"/>
  <c r="K50" i="1"/>
  <c r="K51" i="1"/>
  <c r="K52" i="1"/>
  <c r="K53" i="1"/>
  <c r="K54" i="1"/>
  <c r="K55" i="1"/>
  <c r="K56" i="1"/>
  <c r="K58" i="1"/>
  <c r="K59" i="1"/>
  <c r="K60" i="1"/>
  <c r="K61" i="1"/>
  <c r="K62" i="1"/>
  <c r="K63" i="1"/>
  <c r="K64" i="1"/>
  <c r="K65" i="1"/>
  <c r="K67" i="1"/>
  <c r="K68" i="1"/>
  <c r="K69" i="1"/>
  <c r="K71" i="1"/>
  <c r="K72" i="1"/>
  <c r="K73" i="1"/>
  <c r="K74" i="1"/>
  <c r="K75" i="1"/>
  <c r="K76" i="1"/>
  <c r="K77" i="1"/>
  <c r="K78" i="1"/>
  <c r="K79" i="1"/>
  <c r="K80" i="1"/>
  <c r="K81" i="1"/>
  <c r="K82" i="1"/>
  <c r="K83" i="1"/>
  <c r="K84" i="1"/>
  <c r="K85" i="1"/>
  <c r="K86" i="1"/>
  <c r="K91" i="1"/>
  <c r="K92" i="1"/>
  <c r="K93" i="1"/>
  <c r="K94" i="1"/>
  <c r="K95" i="1"/>
  <c r="K96" i="1"/>
  <c r="K101" i="1"/>
  <c r="K102" i="1"/>
  <c r="K103" i="1"/>
  <c r="K104" i="1"/>
  <c r="K105" i="1"/>
  <c r="K106" i="1"/>
  <c r="K107" i="1"/>
  <c r="K108" i="1"/>
  <c r="K109" i="1"/>
  <c r="K110" i="1"/>
  <c r="K111" i="1"/>
  <c r="K112" i="1"/>
  <c r="K113" i="1"/>
  <c r="K114" i="1"/>
  <c r="K115" i="1"/>
  <c r="K116" i="1"/>
  <c r="K117" i="1"/>
  <c r="K118" i="1"/>
  <c r="K119" i="1"/>
  <c r="K120" i="1"/>
  <c r="K121" i="1"/>
  <c r="K122" i="1"/>
  <c r="K123" i="1"/>
  <c r="K124" i="1"/>
  <c r="K125" i="1"/>
  <c r="K126" i="1"/>
  <c r="K127" i="1"/>
  <c r="K128" i="1"/>
  <c r="K129" i="1"/>
  <c r="K130" i="1"/>
  <c r="K131" i="1"/>
  <c r="K132" i="1"/>
  <c r="K133" i="1"/>
  <c r="K134" i="1"/>
  <c r="K135" i="1"/>
  <c r="K136" i="1"/>
  <c r="K137" i="1"/>
  <c r="K138" i="1"/>
  <c r="K139" i="1"/>
  <c r="K140" i="1"/>
  <c r="K6" i="1"/>
  <c r="K141" i="1" l="1"/>
  <c r="K143" i="1" s="1"/>
</calcChain>
</file>

<file path=xl/sharedStrings.xml><?xml version="1.0" encoding="utf-8"?>
<sst xmlns="http://schemas.openxmlformats.org/spreadsheetml/2006/main" count="336" uniqueCount="226">
  <si>
    <t>OZNACZENIE</t>
  </si>
  <si>
    <t xml:space="preserve">ILOŚĆ </t>
  </si>
  <si>
    <t>OPIS</t>
  </si>
  <si>
    <t>WYMIARY</t>
  </si>
  <si>
    <t>INSTALACJE ELEKTRYCZNE</t>
  </si>
  <si>
    <t>Zasilanie</t>
  </si>
  <si>
    <t>Moc jednostkowa</t>
  </si>
  <si>
    <t>Moc całkowita</t>
  </si>
  <si>
    <t>(kW)</t>
  </si>
  <si>
    <t>Umywalka</t>
  </si>
  <si>
    <t>Umywalka ze stali nierdzewnej, z maskownicą komory i otw. na baterię
Materiał użyty do konstrukcji to blacha nierdzewna szlifowana (ziarno 240) wg AISI 304. Konstrukcja wyrobu spawano - zgrzewana. Komora wykonana technologią tłoczenia. Otwór spustowy komory tłoczonej wykonany jest po środku. Umywalka wyposażona w przycisk kolanowy oraz baterię jednokolumnową. Bez tylnej ściany. Płyta umywalki o wymiarach 400x295 mm, maskownica o wysokości min. 200 mm, rant tylny min. 30 mm.</t>
  </si>
  <si>
    <t>1a</t>
  </si>
  <si>
    <t>Stojąca bateria  do umywalki/ samozamykająca - machaniczna</t>
  </si>
  <si>
    <t>Samozamykająca się bateria umywalkowa stojąca. Podłączenie do instalacji wody zimnej lub ciepłej zmieszanej. Płynna regulacja czasu wypływu wody w przedziale od 5 do 15 sekund. Wodooszczędna – przepływ ok. 7 l/min. Mechanizm zabezpieczający przed osadzaniem się kamienia. Przyłącze 1/2″.</t>
  </si>
  <si>
    <t>4</t>
  </si>
  <si>
    <t xml:space="preserve">ROZDZIELNIA KELNERSKA </t>
  </si>
  <si>
    <t>1</t>
  </si>
  <si>
    <t>1b</t>
  </si>
  <si>
    <t>Bezdotykowy dozownik mydła w płynie ze stali nierdzewnej mat 0,8L</t>
  </si>
  <si>
    <t>pojemność zbiornika 800 ml
materiał zewnętrzny: stal szlachetna
wykończenie powierzchni: matowe, stal szczotkowana
mydło uzupełniane z kanistra - nie wymaga wkładów uzupełniających
dozownik zabezpieczony trwałym stalowym zamkiem bębnowym
zamykany na metalowy kluczyk
łatwy w utrzymaniu czystości</t>
  </si>
  <si>
    <t>1c</t>
  </si>
  <si>
    <t>Podajnik ręczników papierowych  ze stali nierdzewnej</t>
  </si>
  <si>
    <t>Materiał: stal nierdzewna 430 polerowana
Wykończenie: Połysk
Pojemność: 600 listków
Zamknięcie: Zamek i kluczyk metalowy
Kontrola: Okienko do kontroli poziomu papieru w podajniku</t>
  </si>
  <si>
    <t>1d</t>
  </si>
  <si>
    <t>Ścienny kosz na śmieci 20 l stal nierdzewna matowa</t>
  </si>
  <si>
    <t>Wykonany ze stali szlachetnej bakteriostatycznej o grubości 1 mm. Bardzo trwały i odporny na ataki wandalizmu. Pojemność kosza 20 l, przeznaczony do montażu ściennego. Konstrukcja zapewnia łatwość wrzutu bez konieczności podnoszenia pokrywy.</t>
  </si>
  <si>
    <t xml:space="preserve">Wpust higieniczny </t>
  </si>
  <si>
    <t>Odwodnienie punktowe
Wykonane  z blachy nierdzewnej AISI 304 o grubości od 0,8 do 2,0mm w formie szczelnego kanału ze wspawanym syfonem. Do bocznych ścianek zamontowane są śruby poziomujące. Korpus syfonu zakończony jest rurą odpływową nierdzewną DN100, ø 108mm. Syfony w zależności od odpływu występują w dwóch odmianach pionowy lub poziomy. Zaokrąglone wewnętrzne narożniki - minimalny promień wewnętrznych narożników wynosi 3mm. Higieniczne złącza - spoiny czołowe wykonane z pełnym przetopem. Odwodnienie wyposażone w kosz osadczy z oczkami o średnicy 6mm przechwytuje większe nieczystości. Gładka powierzchnia zapobiega rozwojowi bakterii oraz przeciwdziała zapychaniu. Płyny do temperatury 120ºC nie mają wpływu na właściwości materiału. Ramy wpustów dostosowane do różnych rodzajów wykończenia podłogi (opcje do wyboru). Górna krawędź kanałów i wpustów szczotkowana.</t>
  </si>
  <si>
    <t>(wysokość, średnica, lokalizacja i typ odpływu zgodnie z projektem IS)</t>
  </si>
  <si>
    <t xml:space="preserve">Półka wisząca na kosze </t>
  </si>
  <si>
    <t>wykonana ze stali nierdzewnej AISI 304</t>
  </si>
  <si>
    <t>Wpust higieniczny /nierdzewny</t>
  </si>
  <si>
    <t>Zmiękczacz wody + filtr mechaniczny wstępny</t>
  </si>
  <si>
    <t>wydajność: 3600 litrów przy 10 st DH
zużycie rageneratora: 1,8 kgzZbiornik regeneratora: 38 kg
waga: 19 kg
Przyłącze: 3/4 cala
Ilość złoża: 12 litrów</t>
  </si>
  <si>
    <t>Stół wyładowczy prosty, ze stali nierdzewnej AISI 304.
Materiał użyty do konstrukcji to blacha, rury, kształtowniki i profile nierdzewne szlifowane (ziarno 240) wg AISI 304. Konstrukcja wyrobu spawano-zgrzewana. Płyta wierzchnia wykonana z blachy o grubości minimum 1,5 mm, usztywniana elementami metalowymi ze stali nierdzewnej. Kształt usztywnień uniemożliwia zaleganie zanieczyszczeń, a ich umiejscowienie zapewnia dostęp do czyszczenia. Szkielet: nośniki wykonane z profili kwadratowych (40x40x1,25), łączniki górne szkieletu wykonane w formie ceowym (aby ułatwić czyszczenie) z blachy o grubości min. 1,5 mm i wysokości 100 mm zapewniającym podwyższenie sztywności konstrukcji. Szkielet wyposażony w nogi regulowane z możliwością regulacji w zakresie ±15 mm od wymiaru bazowego 900 mm. Wytrzymałość płyty wierzchniej na obciążenia statyczne w płaszczyźnie poziomej 150 kg/m2. Wytrzymałość szkieletu na obciążenia statyczne w płaszczyźnie pionowej 250 kg/m2. W płytach nie stosuje się na wypełnienia materiałów chłonących wilgoć, nawet jeśli są przed tym zabezpieczone. Stół wyposażony w kołnierz ochronny z blachy o wysokości 200 mm. Płyta zakończona specjalnym zaczepem do współpracy ze zmywarką kapturową.</t>
  </si>
  <si>
    <t>Stół załadowczy prosty ze zlewem 1-komorowym, ze stali nierdzewnej AISI 304.
Materiał użyty do konstrukcji to blacha, rury, kształtowniki i profile nierdzewne szlifowane (ziarno 240) wg AISI 304. Konstrukcja wyrobu spawano – zgrzewana. Płyta wierzchnia wykonana z blachy o grubości minimum 1,5 mm, usztywniana elementami metalowymi ze stali nierdzewnej. Kształt usztywnień uniemożliwia zaleganie zanieczyszczeń a ich umiejscowienie zapewnia dostęp do czyszczenia. Komora wykonana technologią tłoczenia o wym.: 500x400x250 mm. Dno komory wyprofilowane w taki sposób, aby zapewnić całkowite odprowadzenie wody. Otwór spustowy wykonany w górnym narożniku dna komory. Szkielet: nośniki wykonane z profili kwadratowych (40x40x1,25), łączniki górne szkieletu wykonane w formie ceowym (aby ułatwić czyszczenie) z blachy o grubości min. 1,5 mm i wysokości 100 mm zapewniającym podwyższenie sztywności konstrukcji. Szkielet wyposażony w nogi regulowane z możliwością regulacji w zakresie ±15 mm od wymiaru bazowego 900 mm. Wytrzymałość płyty wierzchniej na obciążenia statyczne w płaszczyźnie poziomej wynosi 150 kg/m2. Wytrzymałość szkieletu na obciążenia statyczne w płaszczyźnie pionowej 250 kg/m2. Wyrób wyposażony w bolec ekwipotencjalny do wyrównania potencjałów. W płytach zabrania się stosowania na wypełnienia materiałów chłonących wilgoć, nawet jeśli są przed tym zabezpieczone.  Stół wyposażony w kołnierz ochronny z blachy o wysokości 200 mm. Stół wyposażony w kołnierz ochronny z blachy o wysokości 200 mm.</t>
  </si>
  <si>
    <t>9a</t>
  </si>
  <si>
    <t>Zestaw do mycia wstępnego z 1 -otworową baterią. Bateria z prysznicem i wylewką</t>
  </si>
  <si>
    <t>Bateria prysznicowa stojąca (1-otw.), z wylewką.
Bateria jednokolumnowa, sztorcowa z wylewką i spryskiwaczem, wykonana z chromowanego mosiądzu. Nierdzewny przewód o długości 1000 mm. Sprężyna ze stali nierdzewnej AISI304. Uchwyt ścienny. Uchwyt spryskiwacza. Wężyki przyłączeniowe GW 3/4” x GW 3/8”, długość 800 mm. Obrotowa wylewka. Rozstaw 155 mm. Otwór pod baterię: 27 mm.</t>
  </si>
  <si>
    <t xml:space="preserve">Pojemnik jezdny na odpady 50 L </t>
  </si>
  <si>
    <t>Pojemnik jezdny okrągły, pojemonść 70l, ze stali nierdzewnej
Pojemnik jezdny na odpady z pokrywą. Wykonanie ze stali nierdzewnej AISI 304. Pojemnik wyposażony w 2 koła skrętne o fi 50 mm. Pojemnik wyposażony w pokrywę otwieraną przyciskiem pedałowym. Połączenie ścian bocznych z dnem wykonane po łuku co umożliwia łatwe czyszczenie wnętrza bez użycia skrobaków niszczących powierzchnie wyrobu. Pojemność pojemnika wynosi 70 litrów. Średnica pojemnika: 450 mm</t>
  </si>
  <si>
    <t xml:space="preserve">Automatyczna zwijarka węża </t>
  </si>
  <si>
    <t>Bęben na wąż z pistoletem Nito
Zwijacz węża z 15 m wężami
Do montażu ściennego
Łatwa instalacja
Łatwe do czyszczenia
Korpus ze stali nierdzewnej wysokiej jakości
Wysoka stabilność
Mocny i długi strumień wody przez pistolet Nito
Łatwe czyszczenie większych powierzchni
Wygodne i szybkie czyszczenie
Połączenie: 1/2" Połączenie gwintowe</t>
  </si>
  <si>
    <t xml:space="preserve">Szafa przelotowa </t>
  </si>
  <si>
    <t>Szafa magazynowa z 4 drzwiami suwanymi, przelotowa. Podstawowym materiałem użytym do konstrukcji to blacha i profile nierdzewne szlifowane AISI 304. Korpus szafy wyposażony w nogi stalowe, okrągłe regulowane z możliwością regulacji w zakresie ±30mm od wymiaru bazowego. Korpus szaf wykonany w formie skrzyniowej – technologią spawania i zgrzewania. Przestrzeń pomiędzy posadzką, a korpusem szafy wynosi 150 mm. Wytrzymałość półki na obciążenia statyczne w płaszczyźnie poziomej 85 kg/m2. Wytrzymałość przegrody na obciążenia statyczne w płaszczyźnie poziomej 125 kg/m2. Wszystkie wyroby wyposażone w bolec ekwipotencjalny do wyrównania potencjałów. Półki w szafach korpusowych muszą być wyjmowane i posiadać regulację położenia w zakresie 300mm, co 12,5mm. Stała, usztywniona przegroda środkowa i 2 półki przestawne. Szafa z drzwiami suwanymi ergonomiczny uchwyt drzwiowy – profil chwytowy wyprofilowany z poszycia zewnętrznego o szerokości 25mm. Drzwi suwane zawieszone na łożyskowanej rolce w prowadnicy nierdzewnej, wyposażone w elastyczny odbojnik – amortyzator zabezpieczający przed zasuwaniem się drzwi za siebie.</t>
  </si>
  <si>
    <t xml:space="preserve">Stół sortowniczy </t>
  </si>
  <si>
    <t>Stół szkieletowy, sortowniczy z półką, ze stali nierdzewnej AISI 304.
Podstawowy materiał użyty do konstrukcji to blacha, rury, kształtowniki i profile nierdzewne szlifowane (ziarno 240) wg AISI 304. Konstrukcja wyrobu spawano - zgrzewana. Dopuszcza się połączenia z zastosowaniem elementów złącznych w przypadku połączeń płyty wierzchniej ze szkieletem. Płyta wierzchnia wykonana z blachy o grubości minimum 1,0mm – wypełnienie materiałem drewnopochodnym, tłumiącym drgania. Wypełnienie jest obustronnie laminowane, a krawędzie pokryte są tworzywem sztucznym, zabezpieczając ją w ten sposób przed wchłanianiem wilgoci. Szkielety – nośniki wykonane z profili kwadratowych (40x40x1,25), łączniki górne szkieletu wykonane w formie ceowym (łatwość czyszczenia) z blachy o grubości min. 1,5mm i wysokości 100mm zapewniającym podwyższenie sztywności konstrukcji. Szkielet wyposażony jest w nogi regulowane z możliwością regulacji w zakresie ±15mm od wymiaru bazowego 850mm. Szkielet wyposażony w półkę pełną spawaną do szkieletu i wyposażoną w usztywnienie wzdłużne. Przestrzeń pomiędzy posadzką a półką stołu wynosi 150 mm (dla wysokości wyrobu 850mm). Wytrzymałość płyty wierzchniej na obciążenia statyczne w płaszczyźnie poziomej 150kg/m2. Wytrzymałość półki na obciążenia statyczne w płaszczyźnie poziomej 125 kg/m2. Wytrzymałość szkieletu na obciążenia statyczne w płaszczyźnie pionowej 250kg/m2. Przestawanie płyty z przodu min. 35mm, z tyłu min. 65mm, z boków min. 20mm. Wyrób wyposażony w bolec ekwipotencjalny do wyrównania potencjałów.</t>
  </si>
  <si>
    <t>13a</t>
  </si>
  <si>
    <t xml:space="preserve">Szafka z drzwiami i umywalką, ze stali nierdzewnej. Materiał użyty do konstrukcji to blacha i profile nierdzewne szlifowane  wg AISI 304. Konstrukcja wyrobu spawano - zgrzewana.  Płyta wierzchnia wykonana z blachy o grubości minimum 1,5 mm, usztywniana elementami metalowymi ze stali nierdzewnej. Kształt usztywnień uniemożliwia zaleganie zanieczyszczeń, a ich umiejscowienie zapewnia dostęp do czyszczenia. Komora wykonana technologią tłoczenia o wym.: 400x340x160 mm. Otwory spustowe komór wykonane są w górnym narożniku dna komory. Ranty płyty tylne lub boczne (w zależności od typu płyty) wygięte w górę z blachy stanowiącej płaszczyznę roboczą płyty na wysokość 50 mm ponad krawędź płyty, 60 mm od powierzchni roboczej. Zagłębienie płyty wykonane jest 30 mm od boków (w zależności od typu płyty) i 50 mm od czoła. Wytrzymałość płyty wierzchniej na obciążenia statyczne w płaszczyźnie poziomej 150 kg/m2. Korpus szafki wykonany z blachy o grubości 0,8mm. Drzwi nakładane na korpus. Możliwość otwierania drzwi zawiasowych na kąt 190o. Otwarcie drzwi zawiasowych umożliwia korzystanie z całego światła technologicznego szafki. Poszycie zewnętrzne z uchwytem nierdzewnym jest wykonane z poszycia, z blachy o grubości 0,8mm, wykonane z dwóch poszyć spawanych. Zawiasy nierdzewne. Ergonomiczny uchwyt drzwiowy – profil chwytowy wyprofilowany z poszycia zewnętrznego o szerokości 60mm. Korpus wyposażony w nogi regulowane z możliwością regulacji w zakresie ±15 mm od wymiaru bazowego 850 mm. Przestrzeń pomiędzy posadzką, a korpusem wynosi 150 mm. Przestawanie płyty z przodu min. 35mm, z tyłu min. 65mm. Wyrób wyposażony w bolec ekwipotencjalny do wyrównania potencjałów. W płytach zabrania się stosowania na wypełnienia materiałów chłonących wilgoć, nawet jeśli są przed tym zabezpieczone. </t>
  </si>
  <si>
    <t>4a</t>
  </si>
  <si>
    <t>4b</t>
  </si>
  <si>
    <t>4c</t>
  </si>
  <si>
    <t>4d</t>
  </si>
  <si>
    <t xml:space="preserve">Szafka z drzwiami </t>
  </si>
  <si>
    <t>Stół chłodniczy z 2x2 szufladami</t>
  </si>
  <si>
    <t>Stół chłodniczy 2-kom., GN1/1, z agregatem z boku (domyślnie po lewej stronie)
- wymuszony system obiegu powietrza
- sterowanie cyfrowe z wyświetlaczem temperatury
- bezobsługowe usuwanie skroplin powstających w czasie rozmrażania (odparowanie)
- automatyczne i ręczne rozmrażanie chłodnicy
- izolacja poliuretanowa 50 mm
- magnetyczna, demontowana uszczelka drzwi
- możliwość demontowania nośników prowadnic GN
- przystosowany do GN1/1
- ekologiczny czynnik chłodniczy R290 (GWP=3)
- zagłębione dno komory chłodzonej
- regulacja wysokości zawieszenia prowadnic GN (półek)
- przystosowany do pracy w temp. otoczenia +30°C (4 klasa klimatyczna)
- wykonany ze stali nierdzewnej
- Pojemność netto/brutto [L]: 172/280
- Max. załadunek [kg]: 60
- Max. obciążenie półki/szuflady [kg]: 15
- Zakres temperatur [°C]: +2 ÷ +10
- 2 x moduł 2 szuflad</t>
  </si>
  <si>
    <t>Półka wisząca 2 poziomowa, regulacja poziomów</t>
  </si>
  <si>
    <t>Podstawowy materiał użyty do konstrukcji to blacha nierdzewna szlifowana (ziarno 240) wg AISI 304. Wyrób z 2 półkami, których rozstaw można regulować co 50 mm. Nośnik ma wysokość 650 mm. Wytrzymałość półki na obciążenia statyczne w płaszczyźnie poziomej 85 kg/m2. Grubość półki wynosi 30 mm.</t>
  </si>
  <si>
    <t>9</t>
  </si>
  <si>
    <t>Zestaw do mycia wstępnego z 2 -otworową baterią. Bateria z prysznicem i wylewką</t>
  </si>
  <si>
    <t>Bateria prysznicowa stojąca (2-otw.), z wylewką.
Bateria dwukolumnowa, sztorcowa z wylewką i spryskiwaczem, wykonana z chromowanego mosiądzu. Nierdzewny przewód o długości 1000 mm. Sprężyna ze stali nierdzewnej AISI304. Uchwyt ścienny. Uchwyt spryskiwacza. Wężyki przyłączeniowe GW 3/4” x GW 3/8”, długość 800 mm. Obrotowa wylewka. Rozstaw 155 mm. Otwory pod baterię: 27 mm.</t>
  </si>
  <si>
    <t xml:space="preserve"> 	1105-1225 </t>
  </si>
  <si>
    <t>10</t>
  </si>
  <si>
    <t>11</t>
  </si>
  <si>
    <t xml:space="preserve">Regał ociekowy , miejsce na płyn do zmywarki i zmiękczacz - 60 cm  szafka zamykana </t>
  </si>
  <si>
    <t>Regał z 4 perforowanymi półkami stałymi, miejsce na płyn do zmywarki, ze stali nierdzewnej AISI 304.
Podstawowy materiał użyty do konstrukcji to blacha, rury, kształtowniki i profile nierdzewne szlifowane (ziarno 240) wg AISI 304. Regał wyposażony w nogi regulowane z możliwością regulacji w zakresie ±10mm. Przestrzeń pomiędzy posadzką a półką dolną regału wynosi 150 mm. Wytrzymałość półki na obciążenia statyczne w płaszczyźnie poziomej 85 kg/m2. Wyrób wyposażony w bolec ekwipotencjalny do wyrównania potencjałów. Usztywniane półki z blachy o grubości 1,5 mm. Regał posiada 4 półki perforowane, stałe. Profile nośne 30x30x1,0. Grubość półki wynosi 30 mm.</t>
  </si>
  <si>
    <t>12</t>
  </si>
  <si>
    <t>Pojemnik jezdny na odpady</t>
  </si>
  <si>
    <t>Nastawka 2 poziomowa</t>
  </si>
  <si>
    <t>Nadstawka 2-półkowa.
Wykonanie z blach i profili nierdzewnych AISI 304, szlifowanych. Konstrukcja wyrobu spawana. Półki wykonane z blachy o grubości 1mm. Półki w zależności od wymiarów mogą być usztywnione elementami z blachy o grubości 1mm. Nogi wykonane z profili kwadratowych 30x30x1mm. Profile zaślepione obustronnie, szarymi zaślepkami z tworzywa sztucznego. Do każdej nogi jest dodany kątownik mocujący do wyrobu, na którym stoi nadstawka.</t>
  </si>
  <si>
    <t>Stół z szafką</t>
  </si>
  <si>
    <t>Stół korpusowy z podwójnymi drzwiami i regulowaną półką, ze stali nierdzewnej.
Podstawowy materiał użyty do konstrukcji to blacha, rury, kształtowniki i profile nierdzewne szlifowane (ziarno 240) wg AISI 304. Konstrukcja wyrobu spawano - zgrzewana. Dopuszcza się połączenia z zastosowaniem elementów złącznych w przypadku połączeń płyty wierzchniej z korpusem szafki. Płyta wierzchnia wykonana z blachy o grubości minimum 1,0mm – wypełnienie materiałem drewnopochodnym, tłumiącym drgania. Wypełnienie jest obustronnie laminowane a krawędzie są pokryte tworzywem sztucznym, zabezpieczając ją w ten sposób przed wchłanianiem wilgoci. Korpus szafki wyposażony w nogi regulowane z możliwością regulacji w zakresie ±15mm od wymiaru bazowego 850mm. Stół korpusowy - szafka – korpus wykonany w formie skrzyniowej – technologią spawania i zgrzewania. Półka musi być wyjmowana i posiadać regulację położenia w zakresie 300mm, co 12,5mm. Elementy nośne zaczepów półek wykonane w formie listw nierdzewnych i montowane w sposób uniemożliwiający zaleganie nieczystości - demontowalne. Przestrzeń pomiędzy posadzką a korpusem szafki wynosi 150 mm. Do konstrukcji szafki używać tylko profili zimnogiętych kształtowanych z blachy. Wytrzymałość płyty wierzchniej na obciążenia statyczne w płaszczyźnie poziomej 150kg/m2. 
Wytrzymałość półki na obciążenia statyczne w płaszczyźnie poziomej 125 kg/m2. Wytrzymałość korpusu szafki na obciążenia statyczne w płaszczyźnie pionowej 250kg/m2. Wyrób wyposażony w bolec ekwipotencjalny do wyrównania potencjałów. Konstrukcja korpusu ma zapewnić możliwość zmiany funkcji wyrobu w trakcie eksploatacji zmiana modułów szufladowych na prowadnice GN lub półkę. Zamiany dokonuje użytkownik bez specjalistycznego sprzętu. Szafka wyposażona w ergonomiczny uchwyt drzwiowy – profil chwytowy ma być wyprofilowany z poszycia zewnętrznego o szerokości 25mm. Drzwi zawiasowe, skrzydłowe nakładane na korpus. Otwarcie drzwi zawiasowych na kąt 90° umożliwia korzystanie z całego światła technologicznego szafki. Możliwość otwierania drzwi zawiasowych na kąt 190°</t>
  </si>
  <si>
    <t>Stół ze zlewem 2-komorowym.
Wykonany ze stali nierdzewnej AISI 304. Konstrukcja wyrobu spawano - zgrzewana. Płyta wierzchnia wykonana z blachy o grubości minimum 1,5mm, usztywniana elementami metalowymi ze stali nierdzewnej. Kształt usztywnień uniemożliwia zaleganie zanieczyszczeń a ich umiejscowienie zapewnia dostęp do czyszczenia. Komory wykonane technologią tłoczenia. Szkielet: nośniki wykonane z profili kwadratowych (40x40x1,2), łączniki górne szkieletu wykonane w formie ceowym (aby ułatwić czyszczenie) z blachy o grubości min. 1,5mm i wysokości 100mm zapewniającym podwyższenie sztywności konstrukcji, maskownice komór wykonane z blachy o grubości min. 1,0mm. Szkielet wyposażony w nogi regulowane z możliwością regulacji w zakresie ±15mm od wymiaru bazowego 850mm. Wytrzymałość płyty wierzchniej na obciążenia statyczne w płaszczyźnie poziomej 150kg/m2. Wytrzymałość szkieletu na obciążenia statyczne w płaszczyźnie pionowej 250kg/m2.  Przestawanie płyty z tyłu min. 65mm. Wyrób wyposażony w bolec ekwipotencjalny do wyrównania potencjałów. W płytach zabrania się stosowania na wypełnienia materiałów chłonących wilgoć, nawet jeśli są przed tym zabezpieczone.</t>
  </si>
  <si>
    <t>16</t>
  </si>
  <si>
    <t>18</t>
  </si>
  <si>
    <t>Stół roboczy z 2 półkami</t>
  </si>
  <si>
    <t>Stół szkieletowy z 2 półkami.
Materiał użyty do konstrukcji to blacha i profile nierdzewne szlifowane z blachy nierdzewnej AISI 304. Konstrukcja wyrobu spawano - zgrzewana. Płyta wierzchnia wykonana z blachy o grubości min. 1,0mm – wypełnienie materiałem drewnopochodnym, tłumiącym drgania. Wypełnienie jest obustronnie laminowane, a krawędzie pokryte są tworzywem sztucznym, zabezpieczając ją w ten sposób przed wchłanianiem wilgoci. Szkielety – nośniki wykonane z profili kwadratowych (40x40x1,25), łączniki górne szkieletu wykonane w formie ceowym (łatwość czyszczenia) z blachy o grubości min. 1,5mm i wysokości 100mm zapewniającym podwyższenie sztywności konstrukcji. Szkielet wyposażony jest w nogi regulowane z możliwością regulacji w zakresie ±15mm od wymiaru bazowego 850mm. Szkielet wyposażony w półkę pełną spawaną do szkieletu i wyposażoną w usztywnienie wzdłużne. Przestrzeń pomiędzy posadzką a półką stołu lub korpusem szafki wynosi 150 mm. Wytrzymałość płyty wierzchniej na obciążenia statyczne w płaszczyźnie poziomej 150kg/m2. Wytrzymałość półki na obciążenia statyczne w płaszczyźnie poziomej 125 kg/m2. Wytrzymałość szkieletu na obciążenia statyczne w płaszczyźnie pionowej 250kg/m2. Wyrób wyposażony w bolec ekwipotencjalny do wyrównania potencjałów.</t>
  </si>
  <si>
    <t xml:space="preserve">Pakowarka próżniowa </t>
  </si>
  <si>
    <t>wymiary komory: 370 x 350 x 150 mm
długość listwy zgrzewającej:350 mm
wydajność pompy:16 m³/h
czas cyklu:15-30 sekund
pompa o pojemności 16m³/h
3 programy
zaokrąglone krawędzie dla utrzymania wyższej higieny
podwójny zgrzew
intuicyjne sterowanie
czujnik kontroli próżni
delikatne napowietrzanie</t>
  </si>
  <si>
    <t>Półka wisząca podwójna. Wykonana z blachy nierdzewnej szlifowanej AISI 304 o grubości min. 1,2mm, konsole i nośniki wykonane są z blachy nierdzewnej AISI 304 o grubości min 1,5mm, wys.650mm. W wyrobach z 2 półkami rozstaw regulowany co 50 mm. Wytrzymałość półki na obciążenia statyczne w płaszczyźnie poziomej 85 kg/m2. Grubość półki wynosi 30 mm. Półka wykonywana technologią spawania i zgrzewania.</t>
  </si>
  <si>
    <t xml:space="preserve">Stół ze zlewem blokiem szuflad </t>
  </si>
  <si>
    <t>Stół ze zlewem 1-komorowym i modułem 3 szuflad (400), ze stali nierdzewnej AISI 304.
Materiał użyty do konstrukcji to blacha, rury, kształtowniki i profile nierdzewne szlifowane (ziarno 240) wg AISI 304. Konstrukcja wyrobu spawano - zgrzewana. Płyta wierzchnia wykonana z blachy o grubości minimum 1,5mm, usztywniana elementami metalowymi ze stali nierdzewnej. Kształt usztywnień uniemożliwia zaleganie zanieczyszczeń a ich umiejscowienie zapewnia dostęp do czyszczenia. Komora wykonana technologią tłoczenia o wym.: 500x500x250 mm. Otwory spustowe komór wykonane są w górnym narożniku dna komory. Szkielet: nośniki wykonane z profili kwadratowych (40x40x1,25), łączniki górne szkieletu wykonane w formie ceowym (aby ułatwić czyszczenie) z blachy o grubości min. 1,5mm i wysokości 100mm zapewniającym podwyższenie sztywności konstrukcji, maskownice komór wykonane z blachy o grubości min. 1,0mm. Szkielet jak i korpusy szafki wyposażony w nogi regulowane z możliwością regulacji w zakresie ±15mm od wymiaru bazowego 850mm. Stół szkieletowy z szafką o długości 400 mm – korpus szafki wykonany w formie skrzyniowej – technologią spawania i zgrzewania. Do konstrukcji szafki używać tylko profili zimnogiętych kształtowanych z blachy. Konstrukcja szuflady w formie pełnego koryta z dnem i tyłem musi zapewnić umieszczenie w niej pojemnika - 1/1 GN. Szuflady w module 3-szufladowym umożliwiają stosowanie pojemników o głębokości 100 mm. Czoła szuflad nakładane na korpus. Moduł korpusu szafki o długości 400mm z szufladami potrójnymi, zawieszanymi na prowadnicach rolkowych o nośności min. 40 kg. 
Przestrzeń pomiędzy posadzką a korpusem szafki wynosi 150 mm. Wytrzymałość płyty wierzchniej na obciążenia statyczne w płaszczyźnie poziomej 150kg/m2. Wytrzymałość szkieletu na obciążenia statyczne w płaszczyźnie pionowej 250kg/m2. Ranty płyty tylne lub boczne (w zależności od typu płyty) wygięte w górę z blachy stanowiącej płaszczyznę roboczą płyty na wysokość 50mm ponad krawędź płyty. Przestawanie płyty z tyłu min. 45mm do korpusu (95 mm do nóżek). Wyrób wyposażony w bolec ekwipotencjalny do wyrównania potencjałów. W płytach zabrania się stosowania na wypełnienia materiałów chłonących wilgoć, nawet jeśli są przed tym zabezpieczone.</t>
  </si>
  <si>
    <t>27</t>
  </si>
  <si>
    <t xml:space="preserve">Stół szkieletowy z 2 półkami i szufladą z pojemnikiem z tworzywa sztucznego, ze stali nierdzewnej AISI 304.
Stół szkieletowy z 2 półkami, ze stali nierdzewnej AISI 304.
Materiał użyty do konstrukcji to blacha i profile nierdzewne szlifowane z blachy nierdzewnej AISI 304. Konstrukcja wyrobu spawano - zgrzewana. Płyta wierzchnia wykonana z blachy o grubości min. 1,0mm – wypełnienie materiałem drewnopochodnym, tłumiącym drgania. Wypełnienie jest obustronnie laminowane, a krawędzie pokryte są tworzywem sztucznym, zabezpieczając ją w ten sposób przed wchłanianiem wilgoci. Szkielety – nośniki wykonane z profili kwadratowych (40x40x1,25), łączniki górne szkieletu wykonane w formie ceowym (łatwość czyszczenia) z blachy o grubości min. 1,5mm i wysokości 100mm zapewniającym podwyższenie sztywności konstrukcji. Szkielet wyposażony jest w nogi regulowane z możliwością regulacji w zakresie ±15mm od wymiaru bazowego 850mm. Szkielet wyposażony w półkę pełną spawaną do szkieletu i wyposażoną w usztywnienie wzdłużne. Przestrzeń pomiędzy posadzką a półką stołu lub korpusem szafki wynosi 150 mm. Wytrzymałość płyty wierzchniej na obciążenia statyczne w płaszczyźnie poziomej 150kg/m2. Wytrzymałość półki na obciążenia statyczne w płaszczyźnie poziomej 125 kg/m2. Wytrzymałość szkieletu na obciążenia statyczne w płaszczyźnie pionowej 250kg/m2. Wyrób wyposażony w bolec ekwipotencjalny do wyrównania potencjałów.
 korpus szafki wykonany w formie skrzyniowej – technologią spawania i zgrzewania. Do konstrukcji szafki używać tylko profili zimnogiętych kształtowanych z blachy. Konstrukcja szuflady w formie pełnego koryta z dnem i tyłem musi zapewnić umieszczenie w niej pojemnika. Czoło szuflady nakładane na korpus. </t>
  </si>
  <si>
    <t>34a</t>
  </si>
  <si>
    <t>Kanał higieniczny/nierdzewny</t>
  </si>
  <si>
    <t>Odwodnienie punktowe dwuczęściowe
Wykonane  z blachy nierdzewnej AISI 304 o grubości od 0,8 do 2,0mm w formie szczelnego kanału ze wspawanym syfonem. Do bocznych ścianek zamontowane są śruby poziomujące. Korpus syfonu zakończony jest rurą odpływową nierdzewną DN100, ø 108mm. Syfony w zależności od odpływu występują w dwóch odmianach pionowy lub poziomy. Zaokrąglone wewnętrzne narożniki - minimalny promień wewnętrznych narożników wynosi 3mm. Higieniczne złącza - spoiny czołowe wykonane z pełnym przetopem. Odwodnienie wyposażone w kosz osadczy z oczkami o średnicy 6mm przechwytuje większe nieczystości. Gładka powierzchnia zapobiega rozwojowi bakterii oraz przeciwdziała zapychaniu. Płyny do temperatury 120ºC nie mają wpływu na właściwości materiału. Ramy wpustów dostosowane do różnych rodzajów wykończenia podłogi (opcje do wyboru). Górna krawędź kanałów i wpustów szczotkowana.</t>
  </si>
  <si>
    <t>Półka wisząca</t>
  </si>
  <si>
    <t>Półka wisząca pojedyncza. Wykonana z blachy nierdzewnej szlifowanej AISI 304 o grubości min. 1,2mm, konsole i nośniki wykonane są z blachy nierdzewnej AISI 304 o grubości min 1,5mm, wys.650mm. W wyrobach z 2 półkami rozstaw regulowany co 50 mm. Wytrzymałość półki na obciążenia statyczne w płaszczyźnie poziomej 85 kg/m2. Grubość półki wynosi 30 mm. Półka wykonywana technologią spawania i zgrzewania.</t>
  </si>
  <si>
    <t xml:space="preserve">Stół z 2 półkami i zlewem </t>
  </si>
  <si>
    <t>Stół ze zlewem 1-komorowym i, ze stali nierdzewnej AISI 304.
Materiał użyty do konstrukcji to blacha, rury, kształtowniki i profile nierdzewne szlifowane (ziarno 240) wg AISI 304. Konstrukcja wyrobu spawano - zgrzewana. Płyta wierzchnia wykonana z blachy o grubości minimum 1,5mm, usztywniana elementami metalowymi ze stali nierdzewnej. Kształt usztywnień uniemożliwia zaleganie zanieczyszczeń a ich umiejscowienie zapewnia dostęp do czyszczenia. Komora wykonana technologią tłoczenia o wym.: 500x500x250 mm. Otwory spustowe komór wykonane są w górnym narożniku dna komory. Szkielet: nośniki wykonane z profili kwadratowych (40x40x1,25), łączniki górne szkieletu wykonane w formie ceowym (aby ułatwić czyszczenie) z blachy o grubości min. 1,5mm i wysokości 100mm zapewniającym podwyższenie sztywności konstrukcji, maskownice komór wykonane z blachy o grubości min. 1,0mm. Szkielet jak i korpusy szafki wyposażony w nogi regulowane z możliwością regulacji w zakresie ±15mm od wymiaru bazowego 850mm. Stół szkieletowy z szafką o długości 400 mm – korpus szafki wykonany w formie skrzyniowej – technologią spawania i zgrzewania. Do konstrukcji szafki używać tylko profili zimnogiętych kształtowanych z blachy. 
Przestrzeń pomiędzy posadzką a korpusem szafki wynosi 150 mm. Wytrzymałość płyty wierzchniej na obciążenia statyczne w płaszczyźnie poziomej 150kg/m2. Wytrzymałość szkieletu na obciążenia statyczne w płaszczyźnie pionowej 250kg/m2. Ranty płyty tylne lub boczne (w zależności od typu płyty) wygięte w górę z blachy stanowiącej płaszczyznę roboczą płyty na wysokość 50mm ponad krawędź płyty. Przestawanie płyty z tyłu min. 45mm do korpusu (95 mm do nóżek). Wyrób wyposażony w bolec ekwipotencjalny do wyrównania potencjałów. W płytach zabrania się stosowania na wypełnienia materiałów chłonących wilgoć, nawet jeśli są przed tym zabezpieczone.</t>
  </si>
  <si>
    <t xml:space="preserve">Stół z 2 półkami </t>
  </si>
  <si>
    <t>Stół szkieletowy z 2 półkami, ze stali nierdzewnej AISI 304.
Materiał użyty do konstrukcji to blacha i profile nierdzewne szlifowane z blachy nierdzewnej AISI 304. Konstrukcja wyrobu spawano - zgrzewana. Płyta wierzchnia wykonana z blachy o grubości min. 1,0mm – wypełnienie materiałem drewnopochodnym, tłumiącym drgania. Wypełnienie jest obustronnie laminowane, a krawędzie pokryte są tworzywem sztucznym, zabezpieczając ją w ten sposób przed wchłanianiem wilgoci. Szkielety – nośniki wykonane z profili kwadratowych (40x40x1,25), łączniki górne szkieletu wykonane w formie ceowym (łatwość czyszczenia) z blachy o grubości min. 1,5mm i wysokości 100mm zapewniającym podwyższenie sztywności konstrukcji. Szkielet wyposażony jest w nogi regulowane z możliwością regulacji w zakresie ±15mm od wymiaru bazowego 850mm. Szkielet wyposażony w półkę pełną spawaną do szkieletu i wyposażoną w usztywnienie wzdłużne. Przestrzeń pomiędzy posadzką a półką stołu lub korpusem szafki wynosi 150 mm. Wytrzymałość płyty wierzchniej na obciążenia statyczne w płaszczyźnie poziomej 150kg/m2. Wytrzymałość półki na obciążenia statyczne w płaszczyźnie poziomej 125 kg/m2. Wytrzymałość szkieletu na obciążenia statyczne w płaszczyźnie pionowej 250kg/m2. Wyrób wyposażony w bolec ekwipotencjalny do wyrównania potencjałów.</t>
  </si>
  <si>
    <t>Trzon indukcyjny 4-polowy</t>
  </si>
  <si>
    <t>"Trzon indukcyjny 4-polowy;
Trzon indukcyjny 4-polowy wykonany ze stali nierdzewnej AISI 304. Konstrukcja wykonana ze stali tłoczonej o grubości 2mm z obniżonym profilem poprzecznym zapobiegającą rozlewaniu sie wykipin poza obszar roboczy,  dostarczany z hermetyczną uszczelką do uszczelniania połączeń między urządzeniami. Możliwa instalacja kolumny wodnej.Płyta robocza wykonana ze szkła ceramicznego o grubości 6 mm, hermetycznie osadzona. 4 niezależne pola indukcyjne,  z umieszczonymi pod nimi okrągłymi induktorami o mocy 5 kW O 230 mm. System wykrywania naczyń, który aktywuje grzanie tylko w obecności naczynia na polu. Strefy gotowania są identyfikowane za pomocą sitodrukowych oznaczeń i wyposażone we wskaźniki ciepła resztkowego. 10-pozycyjny regulator energii  zapobiegające przedostawaniu się wody do wnętrza urządzenia, wyposażone w zintegrowane diody do natychmiastowego rozpoznania prawidłowego działania i zasilania. Zintegrowana skrzynka zasilająca wraz z głównym czujnikiem bezpieczeństwa. Brak kominka wentylacyjnego - wentylacja odbywa się od spodu urządzenia, przez wbudowany, wymienny filtr. Klasa wodoodporności IPX5. Urządzenie posiada regulowane nóżki ze stali nierdzewnej."</t>
  </si>
  <si>
    <t>43a</t>
  </si>
  <si>
    <t>Ramka instalacyjna ze stali nierdzewnej, do linii M1-70, do podstaw w module 120cm</t>
  </si>
  <si>
    <t>Podstawa mroźnicza z
modułem 2-drzwi, zakres
temperatur -10-20°</t>
  </si>
  <si>
    <t>"Podstawa mroźnicza z modułem 2-drzwi, zakres temperatur -10-20°c;
Podstawa mroźnicza z akresem temperatur od -20 do -10°C,  do montażu na blacie urządzeń z linii M1 60, 70 i 90. 2-drzwi. Konstrukcja wykonana ze stali nierdzewnej AISI 304, konstrukcja samonośna. Klasa efektywności energetycznej D. Grubość izolacji 50 mm (bez CFC i HCFC). Układ chłodzenia w wymuszonym wentylatorem obiegiem. Automatyczne rozmrażanie. Odparowanie wody z rozmrażania. CZynnik chłodniczy R290. Odwracalne drzwi. Łatwa do wymiany uszczelka magnetyczna. Dół komory z zaokrąglonymi rogami. Parownik odporny na korozję, pokryty specjalną farbą antykorozyjną. Stopki z regulacją wysokości. Standardowe wyposażenie: 1 ruszt plastyfikowany GN 1/1 na drzwi. Sterowanie za pomocą cyfrowego sterowanika."</t>
  </si>
  <si>
    <t xml:space="preserve">Element neutralny 40cm z szufladą </t>
  </si>
  <si>
    <t>"Element neutralny 40cm z szufladą;
Element neutralny moduł 40cm z szufladą, wykonany ze stali nierdzewnej AISI 304. Konstrukcja wykonana ze stali tłoczonej o grubości 2mm z obniżonym profilem poprzecznym zapobiegającą rozlewaniu sie wykipin poza obszar roboczy,  dostarczany z hermetyczną uszczelką do uszczelniania połączeń między urządzeniami. Możliwa instalacja kolumny wodnej. Blat roboczy bez otworów na przewody kominowe i przystosowany do akcesoryjnej deski do krojenia, z możliwością jej przesuwania. W pełni uszczelniony spód elementu. Klasa wodoodporności IPX5. "</t>
  </si>
  <si>
    <t>Frytownica elektryczna 2-komorowa 10 +10  ltr</t>
  </si>
  <si>
    <t>"Frytownica elektryczna 2-komorowa 10+10 ltr na podstawie z drzwiami
Frytownica elektryczna 2-komorowa 10 + 10 ltr ltr, wykonanaj ze stali nierdzewnej AISI 304. Konstrukcja wykonana ze stali tłoczonej o grubości 2mm z obniżonym profilem poprzecznym zapobiegającą rozlewaniu sie wykipin poza obszar roboczy,  dostarczany z hermetyczną uszczelką do uszczelniania połączeń między urządzeniami. Komora tłoczona z jednego arkusza stali nierdzewnej AISI 304, z zaokrąglonymi krawędziami. Pojemność komór 10 + 10 litrów. Zbiorniki z szeroką szerokim ociekaczem na olej  oraz głęboką strefą zimną do zbierania cząstek żywności. Grzanie za pomocą grzałek elektrycznych wykonanych ze stali nierdzewnej AISI 304. Grzałki można obracać o ponad 90°, co ułatwia czyszczenie zbiornika. Temperatura oleju w zbiorniku regulowana w zakresie od 100 do 185°C.  Ergonomiczne pokrętła, zapobiegające przedostawaniu się wody do wnętrza urządzenia, ze zintegrowanymi diodami sygnalizującymi  działanie urządzenia i nagrzewanie. Frytownica wyposażona w resetowany ręcznie termostat bezpieczeństwa, który wyłącza się w przypadku nadmiernej temperatury. Wyjmowany filtr, koszyk, pokrywa i rurkę do  kranu spustowego. Klasa wodoodporności IPX5. Podstawa szafkowa z drzwiami. Urządzenie wyposażone w regulowane nóżki ze stali nierdzewnej."</t>
  </si>
  <si>
    <t>Element neutralny 40cm z szufladą na podstawie szafkowej otwartej</t>
  </si>
  <si>
    <t>"Element neutralny 40cm z szufladą na podstawie szafkowej otwartej
Element neutralny moduł 40cm, wykonany ze stali nierdzewnej AISI 304. Konstrukcja wykonana ze stali tłoczonej o grubości 2mm z obniżonym profilem poprzecznym zapobiegającą rozlewaniu sie wykipin poza obszar roboczy,  dostarczany z hermetyczną uszczelką do uszczelniania połączeń między urządzeniami. Możliwa instalacja kolumny wodnej. Blat roboczy bez otworów na przewody kominowe i przystosowany do akcesoryjnej deski do krojenia, z możliwością jej przesuwania. W pełni uszczelniony spód elementu. Klasa wodoodporności IPX5. Podstawa szafkowa otwarta. Urządzenie wyposażone w regulowane nóżki ze stali nierdzewnej."</t>
  </si>
  <si>
    <t>47a</t>
  </si>
  <si>
    <t>Drzwi moduł 400mm ze stali nierdzewnej AISI 304 do podstaw szafkowych otwartych</t>
  </si>
  <si>
    <t xml:space="preserve">System nadstawki centralnej, z podłączeniami, zasilaniem i półką montowana do posadzki , bateria -nalewak </t>
  </si>
  <si>
    <t>50a</t>
  </si>
  <si>
    <t>50b</t>
  </si>
  <si>
    <t>54a</t>
  </si>
  <si>
    <t>Podstawa chłodnicza z modułem 2-drzwi, zakres temperatur -2+8°c</t>
  </si>
  <si>
    <t>"Podstawa chłodnicza z modułem 2-drzwi, zakres temperatur -2+8°c
Podstawa chłodnicza z akresem temperatur od-2 do +8°C,  do montażu na blacie urządzeń z linii M1 60, 70 i 90. 2-drzwi. Konstrukcja wykonana ze stali nierdzewnej AISI 304, konstrukcja samonośna. Klasa efektywności energetycznej A. Grubość izolacji 50 mm (bez CFC i HCFC). Układ chłodzenia w wymuszonym wentylatorem obiegiem. Automatyczne rozmrażanie. Odparowanie wody z rozmrażania. CZynnik chłodniczy R290. Odwracalne drzwi. Łatwa do wymiany uszczelka magnetyczna. Dół komory z zaokrąglonymi rogami. Parownik odporny na korozję, pokryty specjalną farbą antykorozyjną. Stopki z regulacją wysokości. Standardowe wyposażenie: 1 ruszt plastyfikowany GN 1/1 na drzwi. Sterowanie za pomocą cyfrowego sterowanika."</t>
  </si>
  <si>
    <t>58b</t>
  </si>
  <si>
    <t>Okap kondensacyjny do pieca konwekcyjno -parowego</t>
  </si>
  <si>
    <t>Stół narożny z 2 półkami</t>
  </si>
  <si>
    <t>Stół korpusowy otwarte z prowadnicami pod pojemniki GN 1/1, ze stali nierdzewnej AISI 304.
Podstawowy materiał użyty do konstrukcji to blacha, rury, kształtowniki i profile nierdzewne szlifowane (ziarno 240) wg AISI 304. Konstrukcja wyrobu spawano - zgrzewana. Dopuszcza się połączenia z zastosowaniem elementów złącznych w przypadku połączeń płyty wierzchniej z korpusem szafki. Płyta wierzchnia wykonana z blachy o grubości minimum 1,0mm – wypełnienie materiałem drewnopochodnym, tłumiącym drgania. Wypełnienie jest obustronnie laminowane a krawędzie są pokryte tworzywem sztucznym, zabezpieczając ją w ten sposób przed wchłanianiem wilgoci. Korpus szafki wyposażony w nogi regulowane z możliwością regulacji w zakresie ±15mm od wymiaru bazowego 850mm. Stół korpusowy - szafka – korpus wykonany w formie skrzyniowej – technologią spawania i zgrzewania. Moduł korpusu szafki o dł. 400 mm z modułem prowadnic. Ranty płyty, tylne lub boczne (w zależności od typu płyty) wygięte w górę z blachy stanowiącej płaszczyznę roboczą płyty na wysokość 50mm ponad krawędź płyty.</t>
  </si>
  <si>
    <t>Lampa gerewcza, wisząca</t>
  </si>
  <si>
    <t>lampa emitująca promieniowanie cieplne
regulacja wysokości od 90 cm do 170 cm
żarówka w komplecie</t>
  </si>
  <si>
    <t>FI175</t>
  </si>
  <si>
    <t>Stół centralny grzewczy przelotowy</t>
  </si>
  <si>
    <t>Magazyn</t>
  </si>
  <si>
    <t>Regał 4 półkowy</t>
  </si>
  <si>
    <t>Gretingowe wkłady półek
Wkłady półek wykonane z polipropylenu: łatwe w demontażu i czyszczeniu – wysoki zakres temperatur umożliwia ich mycie w zmywarkach przemysłowych, bardzo dobrze sprawdzające się zarówno w dodatnich jak i ujemnych temperaturach – możliwość wykorzystania zarówno w pomieszczeniach kuchennych jak i komorach chłodniczych, dopuszczalne obciążenie – 100 kg na metr bieżący półki</t>
  </si>
  <si>
    <t xml:space="preserve">Obieralnia warzyw (tylko nowalijki) i dezynfekcja jaj </t>
  </si>
  <si>
    <t xml:space="preserve">Umywalka z pojemnikiem wyjezdnym na odpady </t>
  </si>
  <si>
    <t>Umywalka z szafką z drzwiami skrzydłowymi, ze stali nierdzewnej
Materiał użyty do konstrukcji to blacha nierdzewna szlifowana (ziarno 240) wg AISI 304. Konstrukcja wyrobu spawano - zgrzewana. Komora wykonana technologią tłoczenia. Otwór spustowy komory tłoczonej wykonany jest po środku. Umywalka wyposażona w przycisk kolanowy oraz baterię jednokolumnową. Bez tylnej ściany. Płyta umywalki o wymiarach 400x295 mm, maskownica o wysokości min. 200 mm, rant tylny min. 30 mm.</t>
  </si>
  <si>
    <t>Stół z 2 zlewami miejsce na pojemnik</t>
  </si>
  <si>
    <t>Stół ze zlewem 2-komorowym, ze stali nierdzewnej AISI 304.
Wykonany ze stali nierdzewnej AISI 304. Konstrukcja wyrobu spawano - zgrzewana. Płyta wierzchnia wykonana z blachy o grubości minimum 1,5mm, usztywniana elementami metalowymi ze stali nierdzewnej. Kształt usztywnień uniemożliwia zaleganie zanieczyszczeń a ich umiejscowienie zapewnia dostęp do czyszczenia. Komory wykonane technologią tłoczenia. Szkielet: nośniki wykonane z profili kwadratowych (40x40x1,2), łączniki górne szkieletu wykonane w formie ceowym (aby ułatwić czyszczenie) z blachy o grubości min. 1,5mm i wysokości 100mm zapewniającym podwyższenie sztywności konstrukcji, maskownice komór wykonane z blachy o grubości min. 1,0mm. Szkielet wyposażony w nogi regulowane z możliwością regulacji w zakresie ±15mm od wymiaru bazowego 850mm. Wytrzymałość płyty wierzchniej na obciążenia statyczne w płaszczyźnie poziomej 150kg/m2. Wytrzymałość szkieletu na obciążenia statyczne w płaszczyźnie pionowej 250kg/m2.  Przestawanie płyty z tyłu min. 65mm. Wyrób wyposażony w bolec ekwipotencjalny do wyrównania potencjałów. W płytach zabrania się stosowania na wypełnienia materiałów chłonących wilgoć, nawet jeśli są przed tym zabezpieczone.</t>
  </si>
  <si>
    <t>2a</t>
  </si>
  <si>
    <t>Stół ze zlewem, miejsce na lodówkę i pojemnik na odpady</t>
  </si>
  <si>
    <t>Stół ze zlewem 1-komorowym, miejscem na lodówkę i pojemnik na odpady, ze stali nierdzewnej AISI 304.
Materiał użyty do konstrukcji to blacha, rury, kształtowniki i profile nierdzewne szlifowane (ziarno 240) wg AISI 304. Konstrukcja wyrobu spawano - zgrzewana. Płyta wierzchnia wykonana z blachy o grubości minimum 1,5mm, usztywniana elementami metalowymi ze stali nierdzewnej. Kształt usztywnień uniemożliwia zaleganie zanieczyszczeń a ich umiejscowienie zapewnia dostęp do czyszczenia. Komora wykonana technologią tłoczenia o wym.: 500x500x250 mm. Otwory spustowe komór wykonane są w górnym narożniku dna komory. Szkielet: nośniki wykonane z profili kwadratowych (40x40x1,25), łączniki górne szkieletu wykonane w formie ceowym (aby ułatwić czyszczenie) z blachy o grubości min. 1,5mm i wysokości 100mm zapewniającym podwyższenie sztywności konstrukcji, maskownice komór wykonane z blachy o grubości min. 1,0mm. Szkielet jak i korpusy szafki wyposażony w nogi regulowane z możliwością regulacji w zakresie ±15mm od wymiaru bazowego 850mm. Ranty płyty, tylne lub boczne (w zależności od typu płyty) wygięte w górę z blachy stanowiącej płaszczyznę roboczą płyty na wysokość 50mm ponad krawędź płyty.</t>
  </si>
  <si>
    <t>6a</t>
  </si>
  <si>
    <t>Niski zestaw do mycia wstępnego z baterią</t>
  </si>
  <si>
    <t>bateria</t>
  </si>
  <si>
    <t>﻿Naświetlacz bakteriobójczy do jaj</t>
  </si>
  <si>
    <t>Naświetlacz do jaj 1x 30 jaj.
Wykonanie: stal nierdzewna, 2 magnetyczne zatrzaski mające na celu każdorazowe domykanie czoła szuflady do korpusu, uszczelka odporna na działanie UV, wody i detergentów uszczelniająca układ czoło szuflady – korpus naświetlacza, sterylizacja za pomocą promieni UV-C, oprawy źródeł promieniowania z zapłonnikami elektronicznymi, wyłącznik bezpieczeństwa wysuniętej szuflady (uniemożliwiające świecenie źródła promieniowania podczas załadunku i rozładunku szuflady), automatyczne wyłączanie sterylizacji po upływie 60 sekund realizowane układem elektronicznym, sygnalizator diodowy realizowania procesu odkażania – naświetlania, dwu torowy podświetlany wyłącznik zasilania głównego realizujący rozłączenie fazy i wyłączenie urządzenia, szuflada wyposażona w prowadnice rolkowe zapewniające pełen wysuw kratki (wsadu). Naświetlacz ma być wyposażony w rejestrator czasu pracy. Czas cyklu naświetlania: 60 s., jednorazowy wsad: 1 x 30 szt. jaj.</t>
  </si>
  <si>
    <t>Szafa chłodnicza 1-drzwiowa</t>
  </si>
  <si>
    <t>Lodówka podblatowa z zamkiem
- wykonana ze stali nierdzewnej
- pojemność netto/brutto: 90/120L
- zakres temp. -1 ÷ +10 oC
- ekologiczny czynnik chłodniczy R600a 
- 2 półki nierdzewne, perforowane  w standardzie</t>
  </si>
  <si>
    <t xml:space="preserve">Pomieszczenie porządkowe </t>
  </si>
  <si>
    <t xml:space="preserve">Zlew porządkowey z umywalką </t>
  </si>
  <si>
    <t>Zlew porządkowy wysoki, ze stali nierdzewnej AISI 304.
Wykonanie z blach, rur, kształtowników i profili nierdzewnych AISI 304, szlifowanych (ziarno 240). Konstrukcja wyrobu spawano-zgrzewana. Płyta wierzchnia wykonana z blachy o grubości minimum 1,5 mm, usztywniana elementami metalowymi ze stali nierdzewnej. Kształt usztywnień uniemożliwia zaleganie zanieczyszczeń, a ich umiejscowienie zapewnia dostęp do czyszczenia. Otwory spustowe wykonane w górnym narożniku dna komory. Szkielet: nośniki wykonane z profili kwadratowych (40x40x1,25), łączniki górne szkieletu wykonane w formie ceowym (aby ułatwić czyszczenie) z blachy o grubości min. 1,5 mm i wysokości 100 mm zapewniającym podwyższenie sztywności konstrukcji, maskownice komór wykonane z blachy o grubości min. 1,0 mm. Szkielet wyposażony w nogi regulowane z możliwością regulacji w zakresie ±15 mm od wymiaru bazowego 500 mm. Zagłębienie płyty wykonane jest 30 mm od boków (w zależności od typu płyty) i 50 mm od czoła. Wyrób wyposażony w bolec ekwipotencjalny do wyrównania potencjałów. W płytach nie dopuszcza się stosowania na wypełnienie materiałów chłonących wilgoć, nawet jeśli są przed tym zabezpieczone. Komora zlewozmywaka musi być wyposażona w ruszt uchylny.</t>
  </si>
  <si>
    <t>Bateria mechaniczna z wyciąganą słuchawką</t>
  </si>
  <si>
    <t>Regał</t>
  </si>
  <si>
    <t xml:space="preserve">Szatnia z zapleczem socjalnym </t>
  </si>
  <si>
    <t xml:space="preserve">Lampa UV </t>
  </si>
  <si>
    <t>Napięcie zasilania: 230 V 50 Hz
Pobór mocy: 66 W
Element emitujący promieniowanie UV-C: 2x30 W 
Natężenie promieniowania UV-C w odległości 1 m: 3,6 W / m2
Trwałość promiennika: 9000 h
Dezynfekowana powierzchnia: 18-22 m2
Obrót lampy (możliwość ustawienia kąta naświetlenia): 200°
Klasa zabezpieczenia ppor.: I
Typ obudowy: IP 20
Rodzaj pracy: ciągła 
Wymiary kopuły: 960 x 85 x 145 mm
Masa kopuły: 5 kg
Długość wysięgnika: 120 mm
Typ licznika: z wyświetlaczem 4-polowym
Montaż do instalacji elektrycznej - przewód zakończony kostką do wpięcia w instalację</t>
  </si>
  <si>
    <t xml:space="preserve">Komunikacja </t>
  </si>
  <si>
    <t>Waga Magazynowa Sklepowa Elektroniczna Platformowa 300 kg</t>
  </si>
  <si>
    <t>Wymiary szalki [mm]	500(S) x 600(D)
Wyświetlacz	podświetlany LCD 6 cyfr
Zakres tary [kg]	299,900 wbudowany akumulator</t>
  </si>
  <si>
    <t>Wózek jezdny 2 półkowy</t>
  </si>
  <si>
    <t>Wózek transportowy dwupółkowy, ze stali nierdzewnej AISI 304.
Wykonanie ze stali nierdzewnej AISI 304. Wózek wyposażony w 4 koła skrętne o O 125 mm, w tym dwa z hamulcem. Konstrukcja wózka spawana (nie dopuszcza się konstrukcji skręcanej). Rama boczna, gięta z profila 25x25x1,5.</t>
  </si>
  <si>
    <t>Zaplecze kelnerskie, bufet jezdny- urządzenia wydawcze (magazynowan na sali konsumenckiej)</t>
  </si>
  <si>
    <t>NAZWA</t>
  </si>
  <si>
    <t xml:space="preserve">Schładzarka szokowa </t>
  </si>
  <si>
    <t>Grill</t>
  </si>
  <si>
    <t xml:space="preserve">Automatyczna zwijarka węża pod blatem </t>
  </si>
  <si>
    <t>Nasdstawka  sortująca</t>
  </si>
  <si>
    <t>wykonana ze stalo nierdzewnej, reling, pochylona półka na kosze, półka na kosze</t>
  </si>
  <si>
    <t>800+300</t>
  </si>
  <si>
    <t xml:space="preserve">Stół odbiorczy rolkowy  do zmywarki kapturowej, prowadnice na kosze do zmywarki </t>
  </si>
  <si>
    <t xml:space="preserve">Stół wyładowczy rolkowy </t>
  </si>
  <si>
    <t xml:space="preserve">Stół załadowczy rolkowy   ze zlewem </t>
  </si>
  <si>
    <t xml:space="preserve">Umywalka, otwór w blacie, pojemnik wyjezdny na odpady,  ścianka pionowa wysoka na 15cm z 2 stron </t>
  </si>
  <si>
    <t>Stół z basenem 1-komorowym (h=300), powierzchnia ociekowa, miejsce na pojemnik i zmywarkę, ze stali nierdzewnej AISI 304.
Materiał użyty do konstrukcji to blacha, rury, kształtowniki i profile nierdzewne szlifowane (ziarno 240) wg AISI 304. Konstrukcja wyrobu spawano - zgrzewana. Płyta wierzchnia wykonana z blachy o grubości minimum 1,5mm. Komora wykonana technologią spawania z blachy min. 1,5mm. Wszystkie połączenia ścian i dna wykonane po łuku R 14. Otwory spustowe wykonane po środku dna komory. Szkielet: nośniki wykonane z profili kwadratowych (40x40x1,25), maskownice z trzech stron komory wykonane z blachy o grubości min. 1,0mm  zapewniające podwyższenie sztywności konstrukcji. Szkielet wyposażony w nogi regulowane z możliwością regulacji w zakresie ±15mm od wymiaru bazowego. Wytrzymałość płyty wierzchniej na obciążenia statyczne w płaszczyźnie poziomej 150kg/m2. Wytrzymałość szkieletu na obciążenia statyczne w płaszczyźnie pionowej 250kg/m2. Ranty płyty, tylne lub boczne (w zależności od typu płyty) wygięte w górę z blachy stanowiącej płaszczyznę roboczą płyty na wysokość 50mm ponad krawędź płyty. Przestawanie płyty z tyłu min. 65mm. Wyrób wyposażony w bolec ekwipotencjalny do wyrównania potencjałów. W płytach zabrania się stosowania na wypełnienia materiałów chłonących wilgoć, nawet jeśli są przed tym zabezpieczone. Stół z basenem w standardzie wyposażony w maskownicę czołową ze stali nierdzewnej. Głębokość komory 400 mm.</t>
  </si>
  <si>
    <t>8</t>
  </si>
  <si>
    <t>• Wewnętrzna higiena
• Program samoczyszczenia
• Indywidualna wersja oprogramowania
• Program namaczania naczyń
• Wysoka wydajność mycia systemu VarioPower
• Inteligentny system filtracji wody
• Program wymiany wody w zbiorniku
• Wbudowane urządzenie dozujące dla nabłyszczacza                                     Pojemność zbiornika l 25
Wymiary koszy mm 630 x 465 x 40</t>
  </si>
  <si>
    <t>820-835</t>
  </si>
  <si>
    <t>8a</t>
  </si>
  <si>
    <t xml:space="preserve">
Zmywarka do przyrządów kuchennych, garnków i tac</t>
  </si>
  <si>
    <t>Basen do mycia sprzętów kuchennych, powierzchnia ociekowa, drzwi pod komorą</t>
  </si>
  <si>
    <t xml:space="preserve">Stół z 1 zlewem miejsce na pojemnik, uchwyt na baterię </t>
  </si>
  <si>
    <t>Nastawka 1 poziomowa</t>
  </si>
  <si>
    <t>Kloc masarski</t>
  </si>
  <si>
    <t>Szatkownica do warzyw z 8 tarczami  (wiórki: 1,5 mm, 2 mm, kostki 8x8 mm, tarcze do słupków: 2x2 mm, 4x4 mm, plastry: 0,5 mm, 1 mm, 1,5 mm,)</t>
  </si>
  <si>
    <t>System nadstawki centralnej, z podłączeniami, zasilaniem i półką montowana do posadzki  (w tym blenda pomiedzy stołem chłodniczym a stołem ze zlewem</t>
  </si>
  <si>
    <t>Mikser uniwersalny 8l</t>
  </si>
  <si>
    <t>Stół roboczy z 2 półkami i szufladą na odpady, po lewej stronie stronie szafki</t>
  </si>
  <si>
    <t xml:space="preserve">Filtr wody do pieca KP </t>
  </si>
  <si>
    <t xml:space="preserve">Podstawa pod piec </t>
  </si>
  <si>
    <t>Wózek / stół jezdny  na pojemniki GN 1/1</t>
  </si>
  <si>
    <t>Wózek do pojemników GN, ze stali nierdzewnej AISI 304,  12/1GN.</t>
  </si>
  <si>
    <t xml:space="preserve">Taboret indukcyjny </t>
  </si>
  <si>
    <t>Współczynnik jednoczesności</t>
  </si>
  <si>
    <t xml:space="preserve">KUCHNIA </t>
  </si>
  <si>
    <t xml:space="preserve">ZMYWALNIA </t>
  </si>
  <si>
    <t>Piec konwekcyjno-parowy elektryczny,
10x 1/1 GN</t>
  </si>
  <si>
    <t>Otwarta z dwóch stron, ze ściankami bocznymi. Wykonanie - stal nierdzewna. Konieczne wyposażenie pieca konwekcyjno-parowego.</t>
  </si>
  <si>
    <t>Element neutralny 60cm z szufladą na podstawie szafkowej otwartej</t>
  </si>
  <si>
    <t>Drzwi moduł 300mm ze stali nierdzewnej AISI 304 do podstaw szafkowych otwartych</t>
  </si>
  <si>
    <t>51a</t>
  </si>
  <si>
    <t>51b</t>
  </si>
  <si>
    <t xml:space="preserve">Podstawa szafkowa otwarta </t>
  </si>
  <si>
    <t>Trzon indukcyjny 2-polowy</t>
  </si>
  <si>
    <t>58a</t>
  </si>
  <si>
    <t xml:space="preserve">Nadstawka 1 poziomowa </t>
  </si>
  <si>
    <t>Zmywarka do naczyć z automatycznie podnoszonym kapturem i rekuperacją oraz automatycznym rozpoznaniem koszy</t>
  </si>
  <si>
    <t>Zmywarka kapturowa na kosz o wymiarach do 650 × 500 mm, wysokość maksymalna wsadu 560 mm
Automatycznie podnoszony i opuszczany kaptur zwiększający ergonomię stanowiska pracy
Wyposażona w pompę myjącą, dozowniki detergentu i nabłyszczacza, pompę płuczącą oraz pompę spustową
Aktywny system filtracji i regeneracji roztworu myjącego zapewniający utrzymywanie niskiego poziomu zabrudzenia wody myjącej
Wyświetlacz wykonany z bezpiecznego i wytrzymałego szkła, umieszczony na ergonomicznej wysokości wzroku, nieruchomy względem pokrywy zmywarki
Czytelne, opisowe menu w języku polskim z systemem oznaczania elementów interaktywnych kolorem niebieskim
Zintegrowane ramiona myjąco-płuczące wykonane ze stali nierdzewnej eliminujące efekt „cienia” podczas procesu mycia i zwiększające efektywność zmywania
Rury prowadzące wodę myjącą, płuczącą oraz środki chemiczne wykonane ze stali nierdzewnej zapewniające trwałość i bezawaryjność układów dystrybucji
Tylny panel obudowy wykonany ze stali nierdzewnej
Wyposażona w system odzysku ciepła z powietrza wylotowego
System automatycznego rozpoznania kosza zamykający kaptur i uruchamiający cykl automatycznie po umieszczeniu kosza wewnątrz zmywarki
Wydajność teoretyczna 60 / 40 / 17 koszy na godzinę
Czas trwania programów 60 / 90 / 210 s przy zabezpieczeniu 32 A</t>
  </si>
  <si>
    <t>Zmywarka do szkła i sztućców z zintegrowanym systemem demineralizacji wody metodą odwróconej osmozy</t>
  </si>
  <si>
    <t>System filtracji wody do urządzeń gastronomicznych przeznaczony do ochrony urządzeń do gotowania na parze oraz pieców konwekcyjno-parowych przed osadzaniem się kamienia.
Urządzenie zabezpiecza dysze parowe przed zatykaniem, ogranicza powstawanie korozji na szybach oraz elementach komór grzewczych.
Głowica filtrująca wyposażona w cyfrowy wskaźnik pozostałej pojemności wkładu.
Możliwość instalacji w pionie lub w poziomie.
Pokrywa zbiornika ciśnieniowego wyposażona w wbudowany zawór zapobiegający przepływowi wstecznemu zgodny z normą DIN EN 1717.
Brak konieczności zasilania elektrycznego.
Łatwa wymiana wkładu bez użycia narzędzi oraz bez konieczności odłączania przewodów wlotowych i wylotowych.
Parametry techniczne:
Maksymalna twardość wody zasilającej 35 °dH
Pojemność nominalna wkładu 10 800 l przy 10 °dH
Wydajność ciągła 1,7 l/min
Waga 24 kg z opakowaniem, 18 kg bez opakowania</t>
  </si>
  <si>
    <t>Pojemność zbiornika 800 ml, materiał zewnętrzny: stal szlachetna, wykończenie powierzchni: matowe, stal szczotkowana, mydło uzupełniane z kanistra - nie wymaga wkładów uzupełniających, dozownik zabezpieczony stalowym zamkiem bębnowym, zamykany na metalowy kluczyk material ułatwiający utrzymanie czystości</t>
  </si>
  <si>
    <t>Materiał: stal nierdzewna 430 polerowana, Wykończenie: Połysk, Pojemność: 600 listków, Zamknięcie: Zamek i kluczyk metalowy, Kontrola: Okienko do kontroli poziomu papieru w podajniku</t>
  </si>
  <si>
    <t>Zmywarka podblatowa na kosz o wymiarach do 500 × 500 mm, wysokość maksymalna wsadu 315 mm
Zintegrowany system demineralizacji wody metodą odwróconej osmozy; zmywarka wraz z filtrem wstępnym i modułem osmozy mieści się w wymiarze 600 × 600 × 820 mm
Wyposażona w pompę myjącą, pompę płuczącą, pompę spustową oraz dozowniki detergentu i nabłyszczacza
Aktywny system filtracji i regeneracji roztworu myjącego zapewniający utrzymanie niskiego poziomu zabrudzenia wody myjącej
Wyświetlacz wykonany z bezpiecznego i wytrzymałego szkła, ułatwiający utrzymanie higieny
Czytelne, opisowe menu w języku polskim z systemem oznaczania elementów interaktywnych kolorem niebieskim
Zintegrowane ramiona myjąco-płuczące wykonane ze stali nierdzewnej eliminujące efekt „cienia” podczas procesu mycia i zwiększające efektywność zmywania
Rury prowadzące wodę myjącą, płuczącą oraz środki chemiczne wykonane ze stali nierdzewnej zapewniające trwałość i bezawaryjność układów dystrybucji
Tylny panel obudowy wykonany ze stali nierdzewnej
System odzysku ciepła eliminujący wyrzut pary po otwarciu drzwi
Pompa myjąca zasilana falownikiem umożliwiająca dopasowanie ciśnienia do mytych przedmiotów; dostępne trzy poziomy ciśnienia wody myjącej</t>
  </si>
  <si>
    <t>Schładzarka szokowa wykonana ze stali nierdzewnej, z izolacją poliuretanową o grubości 60 mm (40 kg/m³), wolną od CFC. Urządzenie wyposażone w cyfrowy, dotykowy panel sterowania oraz sondę rdzeniową do kontroli procesu chłodzenia i mrożenia.
Parametry pracy:
Schładzanie z +65 °C do +3 °C w 90 minut
Mrożenie z +65 °C do −18 °C w 240 minut
Po zakończeniu cyklu urządzenie automatycznie przechodzi w tryb podtrzymania temperatury (+2 °C do +5 °C lub poniżej −18 °C). Samozamykające drzwi ze stali nierdzewnej z pełnym uchwytem, regulowane nóżki (130–200 mm), zaokrąglone narożniki ułatwiające czyszczenie.
System chłodzenia ze szczelnym skraplaczem i wentylatorem, automatyczne odparowywanie skroplin z wykorzystaniem gorącego gazu ze sprężarki, ręczny cykl odszraniania. Czynnik chłodniczy R290. Zasilanie 230 V / 50 Hz.</t>
  </si>
  <si>
    <t>Filtr wody do zmywarki z pozycji 8</t>
  </si>
  <si>
    <t>RODZAJ OBRÓBKI Krojenie w plastry, w kostkę, szatkowanie, ucieranie i/lub krojenie w paski owoców, warzyw, suchego pieczywa, sera, orzechów, pieczarek, itp.
CHARAKTERYSTYKA Umożliwia przygotowywanie od 20 do 400 porcji dziennie.
Półokrągły podajnik, który można otworzyć w celu szybkiego i łatwego podawania produktów obiema rękami.
Automatyczna funkcja uruchomienia/zatrzymania, zapewniająca szybkie i bezpieczne podawanie produktów.
Podłużna przystawka do ciągłego cięcia ogórków, pora, itp.
Dostępny podajnik do krojenia pod kątem - patrz akcesoria
Dzięki zastosowaniu pochyłej konstrukcji podajnik i dźwignia dociskowa znajdują się na wygodnej wysokości, zapewniając ergonomiczną pozycję w trakcie obsługi urządzenia.
Metalowe lub wykonane z acetalu albo poliuretanu tarcze tnące wyposażone w ostrza, które można wyjmować w celu wymiany lub zaostrzenia.
Uchwyt z tyłu ułatwia przenoszenie.
Jedna prędkość pracy.
MATERIAŁY Obudowa urządzenia i podajnik wykonane są z metalu</t>
  </si>
  <si>
    <t>korpus mielący, ślimak, nóż, sitko - wykonanie nierdzewne
demontowany korpus mielący - łatwe utrzymanie czystości
sitko z otworami o Ø 6 mm
kołek dociskowy z tworzywa
przycisk: włącz/wyłącz
prawe / lewe obroty
wydajność: do 150 kg/h
pojemnik na mięso
Ø sitka - 8 cm
obudowa napędu - wykonanie nierdzewne</t>
  </si>
  <si>
    <t>Maszyna do mielenia mięsa, wydajność do  150 kg/h</t>
  </si>
  <si>
    <t>Stół chłodniczy 2-kom., GN1/1, z agregatem z boku (domyślnie po lewej stronie)
wymuszony system obiegu powietrza
sterowanie cyfrowe z wyświetlaczem temperatury
bezobsługowe usuwanie skroplin powstających w czasie rozmrażania (odparowanie)
automatyczne i ręczne rozmrażanie chłodnicy
izolacja poliuretanowa 50 mm
magnetyczna, demontowana uszczelka drzwi
możliwość demontowania nośników prowadnic GN
przystosowany do GN1/1
ekologiczny czynnik chłodniczy R290 (GWP=3)
zagłębione dno komory chłodzonej
regulacja wysokości zawieszenia prowadnic GN (półek)
przystosowany do pracy w temp. otoczenia +30°C (4 klasa klimatyczna)
wykonany ze stali nierdzewnej
Pojemność netto/brutto [L]: 172/280
Max. załadunek [kg]: 60
Max. obciążenie półki/szuflady [kg]: 15
Zakres temperatur [°C]: +2 ÷ +10
2 x moduł 2 szuflad</t>
  </si>
  <si>
    <t>System nadstawek, wersja centralna
ykonanie ze stali nierdzewnej
Ilość kolumn: 2
półka na przybory kuchenne
Wysoka higiena (komplet maskownic w standardzie)
Wyposażenie opcjonalne montowane na bokach kolumny nośnej – swobodny dostęp z obu stron wyspy do wylewki oraz gniazda
Proste i wygodne czyszczenie
Szybki i łatwy montaż do podłogi
Uniwersalna konstrukcja, odpowiednia dla urządzeń o wysokości 850-900 mm
GY7V011 wylewka wody zimnej, dł. 500 mm
GY7V012 gniazdo 230V</t>
  </si>
  <si>
    <t>Mikser planetarny stołowy z dzieżą 8 l przeznaczony do wyrabiania ciast lekkich i ciężkich, przygotowywania kremów oraz ubijania piany. Stabilna konstrukcja z odlewu aluminiowego zapewnia pewne mocowanie dzieży bez rotacji podczas pracy. Poliwęglanowa pokrywa ogranicza rozpryskiwanie produktu.
Urządzenie wyposażone w cyfrowy timer, trzy prędkości obrotowe oraz mikrowyłączniki bezpieczeństwa. W komplecie trzy mieszadła: hak, łopatka i rózga.</t>
  </si>
  <si>
    <t>Przeznaczone do obróbki termicznej prowadzonej na garnkach o pojemnościach do 100 litrów dedykowanych do technologii indukcyjnej
Urządzenia mogą być używane jako element uzupełniający ciąg grzewczy lub jako samodzielne stanowisko obróbki termicznej
Przeznaczone dla małej, średniej i dużej gastronomii oraz punktów żywienia zbiorowego
pole indukcyjne o średnicy 400 mm i mocy 8kW
9 poziomów mocy regulowanych pokrętłemwydajny system chłodzenia
system wykrywania garnków
bardzo wytrzymała płyta ceramiczna
wyświetlacz parametrów pracy
dedykowany do dużych garnków od 50 do 100 l
regulowane nóżki w zakresie 20-30 mm</t>
  </si>
  <si>
    <t>Stół grzewczy przelotowe z drzwiami podwójnymi i półką, 
wykonany ze stali nierdzewnej
wymuszony system obiegu powietrza
szafka podgrzewana (nie izolowana), z półką pełną z regulacją wysokości położenia lub prowadnicami pod pojemniki GN1/1
regulacja temperatury 30÷65 oC</t>
  </si>
  <si>
    <t>OPIS PRZEDMIOTU ZAMÓWIENIA - ZAŁĄCZNIK NR 1 DO SWZ</t>
  </si>
  <si>
    <t>DŁUGOŚĆ</t>
  </si>
  <si>
    <t>SZERKOŚĆ</t>
  </si>
  <si>
    <t>WYSOKOŚĆ</t>
  </si>
  <si>
    <t>Materiał; Polietylen i stal nierdzewna, dopuszczenie do kontaktu z żywnością</t>
  </si>
  <si>
    <r>
      <t xml:space="preserve">System nadstawek, wersja centralna
Wykonanie ze stali nierdzewnej
Ilość kolumn: 2
Półka na przybory kuchenne
</t>
    </r>
    <r>
      <rPr>
        <sz val="11"/>
        <color theme="1"/>
        <rFont val="Aptos Display (Nagłówki)"/>
        <charset val="238"/>
      </rPr>
      <t>Wysoka higiena (komplet maskownic w standardzie)</t>
    </r>
    <r>
      <rPr>
        <sz val="11"/>
        <color theme="1"/>
        <rFont val="Aptos Display"/>
        <family val="2"/>
        <scheme val="major"/>
      </rPr>
      <t xml:space="preserve">
Wyposażenie opcjonalne montowane na bokach kolumny nośnej – swobodny dostęp z obu stron wyspy do wylewki oraz gniazda</t>
    </r>
    <r>
      <rPr>
        <sz val="11"/>
        <color theme="1"/>
        <rFont val="Aptos Display (Nagłówki)"/>
        <charset val="238"/>
      </rPr>
      <t xml:space="preserve">
Szybki i łatwy montaż do podłogi
</t>
    </r>
    <r>
      <rPr>
        <sz val="11"/>
        <color theme="1"/>
        <rFont val="Aptos Display"/>
        <family val="2"/>
        <scheme val="major"/>
      </rPr>
      <t>Uniwersalna konstrukcja, odpowiednia dla urządzeń o wysokości 850-900 mm
GY7V011 wylewka wody zimnej, dł. 500 mm
GY7V012 gniazdo 230V</t>
    </r>
  </si>
  <si>
    <t>Piec konwekcyjno-parowy elektryczny z natryskowym systemem wytwarzania pary, przeznaczony do profesjonalnych kuchni zbiorowego żywienia. Pojemność minimum 10 × GN 1/1, odstęp między prowadnicami około 65 mm. Zakres temperatury: konwekcja 30–300°C, para 30–130°C, bio-gotowanie 30–98°C, tryb kombinowany 30–300°C. Automatyczna kontrola wilgotności, automatyczne podgrzewanie i chłodzenie komory oraz system usuwania nadmiaru wilgoci. Sterowanie za pomocą kolorowego ekranu dotykowego o przekątnej minimum 8 cali. Pamięć minimum 1000 programów, po minimum 20 kroków. Automatyczny system mycia komory, sześciopunktowa sonda temperatury rdzenia, minimum 7 prędkości wentylatora, automatyczna zmiana kierunku obrotów oraz zatrzymanie wentylatora po otwarciu drzwi. Drzwi z potrójną szybą. Port USB oraz interfejs Ethernet/LAN. Zasilanie 3N, 380–415 V, 50–60 Hz, moc całkowita 18,6 kW, zabezpieczenie 32 A. Przyłącze wody G 3/4”, odpływ kanalizacyjny 50 mm. Maksymalne wymiary: szerokość 933 mm, głębokość 821 mm, wysokość 1046 mm.</t>
  </si>
  <si>
    <t>37, 38</t>
  </si>
  <si>
    <t>Elektryczna patelnia uchylna o pojemności 120 l</t>
  </si>
  <si>
    <t>Pojemność misy minimum 120 l, liczba mis 1, liczba stref grzewczych 1, moc grzewcza minimum 13,5 kW, całkowita moc elektryczna 13,5 kW, zasilanie 380–415 V, 3N, 50–60 Hz, zakres regulacji temperatury minimum 100–280°C, przyłącze zimnej wody 1/2″, szerokość maksymalnie 1200 mm, głębokość maksymalnie 920 mm, wysokość maksymalnie 900 mm, wymiary wewnętrzne misy około 1170 × 710 × 200 mm, masa urządzenia około 240 kg. Patelnia wyposażona w misę ze stali nierdzewnej z dnem wykonanym z materiału dwuwarstwowego typu Duplex o grubości minimum 10 mm,</t>
  </si>
  <si>
    <t>Profesjonalny grill elektryczny wolnostojący, wyposażony w gładką płytę grzewczą oraz otwartą podstawę szafkową. Konstrukcja urządzenia wykonana ze stali nierdzewnej AISI 304. Blat roboczy tłoczony, o grubości minimum 2 mm, z przednią krawędzią zabezpieczającą przed rozlewaniem płynów. Urządzenie przystosowane do szczelnego łączenia z pozostałymi elementami ciągu technologicznego.
Gładka, stalowa płyta grzewcza o wymiarach minimum 335 × 530 mm, ustawiona ze spadkiem ułatwiającym odprowadzanie tłuszczu. Płyta zagłębiona względem blatu i połączona z nim w sposób całkowicie spawany, zapewniający łatwe utrzymanie urządzenia w czystości. Z przodu płyty strefa chłodna o szerokości minimum 65 mm. Otwór spustowy tłuszczu o średnicy około 40 mm oraz wyjmowany pojemnik na tłuszcz o pojemności minimum 1,5 l.
Grzanie za pomocą opancerzonych elementów grzejnych wykonanych z materiału odpornego na wysoką temperaturę i korozję, np. Incoloy lub równoważnego. Termostatyczna regulacja temperatury w zakresie minimum od 110°C do 280°C. Urządzenie wyposażone w termostat bezpieczeństwa zabezpieczający przed przegrzaniem, pokrętło zabezpieczone przed wnikaniem wody oraz kontrolki sygnalizujące grzanie i prawidłową pracę urządzenia. Stopień ochrony minimum IPX5. W komplecie skrobak przeznaczony do czyszczenia gładkiej płyty. Regulowane nóżki wykonane ze stali nierdzewnej.
Wymiary urządzenia: szerokość maksymalnie 400 mm, głębokość maksymalnie 750 mm, wysokość około 900 mm. Jedna strefa grzewcza. Moc elektryczna minimum 5,4 kW. Zasilanie 400 V, 3N, 50/60 Hz. Masa urządzenia około 65 kg.</t>
  </si>
  <si>
    <t> kompatybilność z piecami konwekcyjno-parowymi  łatwy montaż i demontaż ;prosta obsługa – wentylator wylotowy uruchamia się automatycznie po otwarciu drzwi pieca konwekcyjno-parowego ;łatwa konserwacja ;wysoka wydajność eliminująca nieprzyjemne zapachy kuchenne ;napięcie 230 V zapewniające bardzo niskie zużycie prądu ;nie wymaga podłączenia do systemu wentylacji</t>
  </si>
  <si>
    <t>ZGODNIE Z OPISEM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</si>
</sst>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 #,##0.00_-;_-* &quot;-&quot;??_-;_-@_-"/>
  </numFmts>
  <fonts count="13" x14ac:knownFonts="1">
    <font>
      <sz val="11"/>
      <color theme="1"/>
      <name val="Aptos Narrow"/>
      <family val="2"/>
      <charset val="238"/>
      <scheme val="minor"/>
    </font>
    <font>
      <sz val="11"/>
      <color theme="1"/>
      <name val="Aptos Narrow"/>
      <family val="2"/>
      <charset val="238"/>
      <scheme val="minor"/>
    </font>
    <font>
      <sz val="11"/>
      <color theme="0"/>
      <name val="Aptos Narrow"/>
      <family val="2"/>
      <charset val="238"/>
      <scheme val="minor"/>
    </font>
    <font>
      <sz val="11"/>
      <color rgb="FFFF0000"/>
      <name val="Aptos Narrow"/>
      <family val="2"/>
      <scheme val="minor"/>
    </font>
    <font>
      <sz val="11"/>
      <name val="Aptos Narrow"/>
      <family val="2"/>
      <scheme val="minor"/>
    </font>
    <font>
      <sz val="11"/>
      <name val="Aptos Display"/>
      <family val="2"/>
      <scheme val="major"/>
    </font>
    <font>
      <b/>
      <sz val="11"/>
      <name val="Aptos Display"/>
      <family val="2"/>
      <scheme val="major"/>
    </font>
    <font>
      <sz val="11"/>
      <name val="Aptos Narrow"/>
      <family val="2"/>
      <charset val="238"/>
      <scheme val="minor"/>
    </font>
    <font>
      <b/>
      <sz val="11"/>
      <name val="Aptos Narrow"/>
      <family val="2"/>
      <scheme val="minor"/>
    </font>
    <font>
      <b/>
      <sz val="11"/>
      <name val="Aptos Narrow"/>
      <family val="2"/>
      <charset val="238"/>
      <scheme val="minor"/>
    </font>
    <font>
      <sz val="11"/>
      <color theme="1"/>
      <name val="Aptos Display"/>
      <charset val="238"/>
      <scheme val="major"/>
    </font>
    <font>
      <sz val="11"/>
      <color theme="1"/>
      <name val="Aptos Display"/>
      <family val="2"/>
      <scheme val="major"/>
    </font>
    <font>
      <sz val="11"/>
      <color theme="1"/>
      <name val="Aptos Display (Nagłówki)"/>
      <charset val="238"/>
    </font>
  </fonts>
  <fills count="10">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5"/>
      </patternFill>
    </fill>
    <fill>
      <patternFill patternType="solid">
        <fgColor theme="9" tint="0.59999389629810485"/>
        <bgColor indexed="65"/>
      </patternFill>
    </fill>
    <fill>
      <patternFill patternType="solid">
        <fgColor theme="0"/>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1" fillId="5" borderId="0" applyNumberFormat="0" applyBorder="0" applyAlignment="0" applyProtection="0"/>
    <xf numFmtId="164" fontId="1" fillId="0" borderId="0" applyFont="0" applyFill="0" applyBorder="0" applyAlignment="0" applyProtection="0"/>
  </cellStyleXfs>
  <cellXfs count="43">
    <xf numFmtId="0" fontId="0" fillId="0" borderId="0" xfId="0"/>
    <xf numFmtId="0" fontId="0" fillId="0" borderId="0" xfId="0" applyAlignment="1">
      <alignment horizontal="left"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164" fontId="0" fillId="0" borderId="0" xfId="5" applyFont="1" applyAlignment="1">
      <alignment horizontal="center" vertical="center" wrapText="1"/>
    </xf>
    <xf numFmtId="0" fontId="5" fillId="6" borderId="1" xfId="0" applyFont="1" applyFill="1" applyBorder="1" applyAlignment="1">
      <alignment horizontal="center" vertical="center" wrapText="1"/>
    </xf>
    <xf numFmtId="0" fontId="5" fillId="6" borderId="1" xfId="0" applyFont="1" applyFill="1" applyBorder="1" applyAlignment="1">
      <alignment horizontal="left" vertical="center" wrapText="1"/>
    </xf>
    <xf numFmtId="0" fontId="6" fillId="7" borderId="1" xfId="3" applyNumberFormat="1" applyFont="1" applyFill="1" applyBorder="1" applyAlignment="1">
      <alignment vertical="center" wrapText="1"/>
    </xf>
    <xf numFmtId="164" fontId="6" fillId="7" borderId="1" xfId="5" applyFont="1" applyFill="1" applyBorder="1" applyAlignment="1">
      <alignment vertical="center" wrapText="1"/>
    </xf>
    <xf numFmtId="164" fontId="5" fillId="6" borderId="1" xfId="5" applyFont="1" applyFill="1" applyBorder="1" applyAlignment="1">
      <alignment horizontal="center" vertical="center" wrapText="1"/>
    </xf>
    <xf numFmtId="0" fontId="5" fillId="6" borderId="1" xfId="0" applyFont="1" applyFill="1" applyBorder="1" applyAlignment="1">
      <alignment vertical="center" wrapText="1"/>
    </xf>
    <xf numFmtId="0" fontId="5" fillId="6" borderId="1" xfId="3" applyNumberFormat="1" applyFont="1" applyFill="1" applyBorder="1" applyAlignment="1">
      <alignment horizontal="center" vertical="center" wrapText="1"/>
    </xf>
    <xf numFmtId="0" fontId="5" fillId="6" borderId="1" xfId="3" applyNumberFormat="1" applyFont="1" applyFill="1" applyBorder="1" applyAlignment="1">
      <alignment horizontal="left" vertical="center" wrapText="1"/>
    </xf>
    <xf numFmtId="164" fontId="7" fillId="6" borderId="1" xfId="5" applyFont="1" applyFill="1" applyBorder="1" applyAlignment="1">
      <alignment vertical="center"/>
    </xf>
    <xf numFmtId="0" fontId="8" fillId="6" borderId="1" xfId="3" applyFont="1" applyFill="1" applyBorder="1" applyAlignment="1">
      <alignment vertical="center"/>
    </xf>
    <xf numFmtId="0" fontId="7" fillId="6" borderId="1" xfId="3" applyFont="1" applyFill="1" applyBorder="1" applyAlignment="1">
      <alignment horizontal="center" vertical="center" wrapText="1"/>
    </xf>
    <xf numFmtId="0" fontId="7" fillId="6" borderId="1" xfId="3" applyFont="1" applyFill="1" applyBorder="1" applyAlignment="1">
      <alignment horizontal="left" vertical="center" wrapText="1"/>
    </xf>
    <xf numFmtId="164" fontId="5" fillId="9" borderId="1" xfId="5" applyFont="1"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164" fontId="5" fillId="0" borderId="1" xfId="5" applyFont="1" applyFill="1" applyBorder="1" applyAlignment="1">
      <alignment horizontal="center" vertical="center" wrapText="1"/>
    </xf>
    <xf numFmtId="0" fontId="9" fillId="0" borderId="0" xfId="0" applyFont="1" applyAlignment="1">
      <alignment horizontal="center" vertical="center" wrapText="1"/>
    </xf>
    <xf numFmtId="0" fontId="5" fillId="8" borderId="1" xfId="4" applyNumberFormat="1" applyFont="1" applyFill="1" applyBorder="1" applyAlignment="1">
      <alignment horizontal="center" vertical="center" wrapText="1"/>
    </xf>
    <xf numFmtId="0" fontId="5" fillId="8" borderId="1" xfId="2" applyNumberFormat="1" applyFont="1" applyFill="1" applyBorder="1" applyAlignment="1">
      <alignment horizontal="center" vertical="center" wrapText="1"/>
    </xf>
    <xf numFmtId="164" fontId="5" fillId="8" borderId="1" xfId="5" applyFont="1" applyFill="1" applyBorder="1" applyAlignment="1">
      <alignment horizontal="center" vertical="center" wrapText="1"/>
    </xf>
    <xf numFmtId="0" fontId="5" fillId="8" borderId="1" xfId="0" applyFont="1" applyFill="1" applyBorder="1" applyAlignment="1">
      <alignment horizontal="center" vertical="center" wrapText="1"/>
    </xf>
    <xf numFmtId="0" fontId="10" fillId="6" borderId="1" xfId="0" applyFont="1" applyFill="1" applyBorder="1" applyAlignment="1">
      <alignment horizontal="left" vertical="center" wrapText="1"/>
    </xf>
    <xf numFmtId="0" fontId="11" fillId="6" borderId="1" xfId="0" applyFont="1" applyFill="1" applyBorder="1" applyAlignment="1">
      <alignment horizontal="center" vertical="center" wrapText="1"/>
    </xf>
    <xf numFmtId="0" fontId="11" fillId="6" borderId="1" xfId="0" applyFont="1" applyFill="1" applyBorder="1" applyAlignment="1">
      <alignment horizontal="left" vertical="center" wrapText="1"/>
    </xf>
    <xf numFmtId="164" fontId="11" fillId="6" borderId="1" xfId="5" applyFont="1" applyFill="1" applyBorder="1" applyAlignment="1">
      <alignment horizontal="center" vertical="center" wrapText="1"/>
    </xf>
    <xf numFmtId="0" fontId="6" fillId="9" borderId="1" xfId="3" applyNumberFormat="1" applyFont="1" applyFill="1" applyBorder="1" applyAlignment="1">
      <alignment horizontal="left" vertical="center" wrapText="1"/>
    </xf>
    <xf numFmtId="0" fontId="6" fillId="8" borderId="1" xfId="1" applyNumberFormat="1" applyFont="1" applyFill="1" applyBorder="1" applyAlignment="1">
      <alignment horizontal="center" vertical="center" wrapText="1"/>
    </xf>
    <xf numFmtId="0" fontId="6" fillId="7" borderId="1" xfId="3" applyNumberFormat="1" applyFont="1" applyFill="1" applyBorder="1" applyAlignment="1">
      <alignment horizontal="left" vertical="center" wrapText="1"/>
    </xf>
    <xf numFmtId="0" fontId="5" fillId="8" borderId="1" xfId="4" applyNumberFormat="1" applyFont="1" applyFill="1" applyBorder="1" applyAlignment="1">
      <alignment horizontal="center" vertical="center" wrapText="1"/>
    </xf>
    <xf numFmtId="0" fontId="7" fillId="6" borderId="1" xfId="3" applyFont="1" applyFill="1" applyBorder="1" applyAlignment="1">
      <alignment horizontal="right" vertical="center" wrapText="1"/>
    </xf>
    <xf numFmtId="0" fontId="8" fillId="6" borderId="1" xfId="3" applyFont="1" applyFill="1" applyBorder="1" applyAlignment="1">
      <alignment horizontal="left" vertical="center" wrapText="1"/>
    </xf>
    <xf numFmtId="0" fontId="6" fillId="6" borderId="1" xfId="3" applyNumberFormat="1" applyFont="1" applyFill="1" applyBorder="1" applyAlignment="1">
      <alignment horizontal="left" vertical="center" wrapText="1"/>
    </xf>
    <xf numFmtId="0" fontId="5" fillId="6" borderId="1" xfId="3" applyNumberFormat="1" applyFont="1" applyFill="1" applyBorder="1" applyAlignment="1">
      <alignment horizontal="right" vertical="center" wrapText="1"/>
    </xf>
    <xf numFmtId="0" fontId="8" fillId="6" borderId="1" xfId="3" applyFont="1" applyFill="1" applyBorder="1" applyAlignment="1">
      <alignment horizontal="right" vertical="center"/>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5" fillId="6" borderId="4" xfId="0" applyFont="1" applyFill="1" applyBorder="1" applyAlignment="1">
      <alignment horizontal="center" vertical="center" wrapText="1"/>
    </xf>
  </cellXfs>
  <cellStyles count="6">
    <cellStyle name="20% — akcent 1" xfId="2" builtinId="30"/>
    <cellStyle name="40% — akcent 6" xfId="4" builtinId="51"/>
    <cellStyle name="Akcent 1" xfId="1" builtinId="29"/>
    <cellStyle name="Akcent 2" xfId="3" builtinId="33"/>
    <cellStyle name="Dziesiętny" xfId="5" builtinId="3"/>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33F3B-31C4-4301-AFEF-6690D5A90F32}">
  <dimension ref="A1:K143"/>
  <sheetViews>
    <sheetView tabSelected="1" topLeftCell="A70" zoomScale="84" zoomScaleNormal="85" workbookViewId="0">
      <selection activeCell="E70" sqref="E70"/>
    </sheetView>
  </sheetViews>
  <sheetFormatPr baseColWidth="10" defaultColWidth="9.1640625" defaultRowHeight="15" x14ac:dyDescent="0.2"/>
  <cols>
    <col min="1" max="1" width="11.33203125" style="2" customWidth="1"/>
    <col min="2" max="2" width="7.83203125" style="2" customWidth="1"/>
    <col min="3" max="3" width="9.1640625" style="2"/>
    <col min="4" max="4" width="37.83203125" style="1" customWidth="1"/>
    <col min="5" max="5" width="92" style="1" customWidth="1"/>
    <col min="6" max="7" width="9.1640625" style="2"/>
    <col min="8" max="8" width="14.1640625" style="2" customWidth="1"/>
    <col min="9" max="9" width="9.83203125" style="2" customWidth="1"/>
    <col min="10" max="10" width="16.6640625" style="5" customWidth="1"/>
    <col min="11" max="11" width="11.83203125" style="5" customWidth="1"/>
    <col min="12" max="16384" width="9.1640625" style="2"/>
  </cols>
  <sheetData>
    <row r="1" spans="1:11" ht="33" customHeight="1" x14ac:dyDescent="0.2">
      <c r="A1" s="32" t="s">
        <v>213</v>
      </c>
      <c r="B1" s="32"/>
      <c r="C1" s="32"/>
      <c r="D1" s="32"/>
      <c r="E1" s="32"/>
      <c r="F1" s="32"/>
      <c r="G1" s="32"/>
      <c r="H1" s="32"/>
      <c r="I1" s="32"/>
      <c r="J1" s="32"/>
      <c r="K1" s="32"/>
    </row>
    <row r="2" spans="1:11" ht="43.5" customHeight="1" x14ac:dyDescent="0.2">
      <c r="A2" s="23" t="s">
        <v>0</v>
      </c>
      <c r="B2" s="23"/>
      <c r="C2" s="23" t="s">
        <v>1</v>
      </c>
      <c r="D2" s="23" t="s">
        <v>153</v>
      </c>
      <c r="E2" s="23" t="s">
        <v>2</v>
      </c>
      <c r="F2" s="34" t="s">
        <v>3</v>
      </c>
      <c r="G2" s="34"/>
      <c r="H2" s="34"/>
      <c r="I2" s="34" t="s">
        <v>4</v>
      </c>
      <c r="J2" s="34"/>
      <c r="K2" s="34"/>
    </row>
    <row r="3" spans="1:11" ht="32" x14ac:dyDescent="0.2">
      <c r="A3" s="24"/>
      <c r="B3" s="24"/>
      <c r="C3" s="24"/>
      <c r="D3" s="24"/>
      <c r="E3" s="24"/>
      <c r="F3" s="24" t="s">
        <v>214</v>
      </c>
      <c r="G3" s="24" t="s">
        <v>215</v>
      </c>
      <c r="H3" s="24" t="s">
        <v>216</v>
      </c>
      <c r="I3" s="24" t="s">
        <v>5</v>
      </c>
      <c r="J3" s="25" t="s">
        <v>6</v>
      </c>
      <c r="K3" s="25" t="s">
        <v>7</v>
      </c>
    </row>
    <row r="4" spans="1:11" ht="16" x14ac:dyDescent="0.2">
      <c r="A4" s="26"/>
      <c r="B4" s="26"/>
      <c r="C4" s="26"/>
      <c r="D4" s="26"/>
      <c r="E4" s="26"/>
      <c r="F4" s="26"/>
      <c r="G4" s="26"/>
      <c r="H4" s="26"/>
      <c r="I4" s="26"/>
      <c r="J4" s="25"/>
      <c r="K4" s="25" t="s">
        <v>8</v>
      </c>
    </row>
    <row r="5" spans="1:11" ht="22.5" customHeight="1" x14ac:dyDescent="0.2">
      <c r="A5" s="33" t="s">
        <v>15</v>
      </c>
      <c r="B5" s="33"/>
      <c r="C5" s="33"/>
      <c r="D5" s="33"/>
      <c r="E5" s="33"/>
      <c r="F5" s="8"/>
      <c r="G5" s="8"/>
      <c r="H5" s="8"/>
      <c r="I5" s="8"/>
      <c r="J5" s="9"/>
      <c r="K5" s="9"/>
    </row>
    <row r="6" spans="1:11" ht="80" x14ac:dyDescent="0.2">
      <c r="A6" s="6"/>
      <c r="B6" s="6" t="s">
        <v>16</v>
      </c>
      <c r="C6" s="6">
        <v>1</v>
      </c>
      <c r="D6" s="7" t="s">
        <v>9</v>
      </c>
      <c r="E6" s="7" t="s">
        <v>10</v>
      </c>
      <c r="F6" s="6">
        <v>400</v>
      </c>
      <c r="G6" s="6">
        <v>295</v>
      </c>
      <c r="H6" s="6">
        <v>200</v>
      </c>
      <c r="I6" s="6"/>
      <c r="J6" s="10"/>
      <c r="K6" s="10">
        <f t="shared" ref="K6:K11" si="0">J6*C6</f>
        <v>0</v>
      </c>
    </row>
    <row r="7" spans="1:11" ht="48" x14ac:dyDescent="0.2">
      <c r="A7" s="6"/>
      <c r="B7" s="6" t="s">
        <v>11</v>
      </c>
      <c r="C7" s="6">
        <v>1</v>
      </c>
      <c r="D7" s="7" t="s">
        <v>12</v>
      </c>
      <c r="E7" s="7" t="s">
        <v>13</v>
      </c>
      <c r="F7" s="6">
        <v>270</v>
      </c>
      <c r="G7" s="6">
        <v>120</v>
      </c>
      <c r="H7" s="6">
        <v>270</v>
      </c>
      <c r="I7" s="6"/>
      <c r="J7" s="10"/>
      <c r="K7" s="10">
        <f t="shared" si="0"/>
        <v>0</v>
      </c>
    </row>
    <row r="8" spans="1:11" ht="48" x14ac:dyDescent="0.2">
      <c r="A8" s="6"/>
      <c r="B8" s="6" t="s">
        <v>17</v>
      </c>
      <c r="C8" s="6">
        <v>2</v>
      </c>
      <c r="D8" s="7" t="s">
        <v>18</v>
      </c>
      <c r="E8" s="7" t="s">
        <v>200</v>
      </c>
      <c r="F8" s="6">
        <v>95</v>
      </c>
      <c r="G8" s="6">
        <v>105</v>
      </c>
      <c r="H8" s="6">
        <v>270</v>
      </c>
      <c r="I8" s="6"/>
      <c r="J8" s="10"/>
      <c r="K8" s="10">
        <f t="shared" si="0"/>
        <v>0</v>
      </c>
    </row>
    <row r="9" spans="1:11" ht="32" x14ac:dyDescent="0.2">
      <c r="A9" s="6"/>
      <c r="B9" s="6" t="s">
        <v>20</v>
      </c>
      <c r="C9" s="6">
        <v>1</v>
      </c>
      <c r="D9" s="7" t="s">
        <v>21</v>
      </c>
      <c r="E9" s="7" t="s">
        <v>201</v>
      </c>
      <c r="F9" s="6">
        <v>270</v>
      </c>
      <c r="G9" s="6">
        <v>120</v>
      </c>
      <c r="H9" s="6">
        <v>270</v>
      </c>
      <c r="I9" s="6"/>
      <c r="J9" s="10"/>
      <c r="K9" s="10">
        <f t="shared" si="0"/>
        <v>0</v>
      </c>
    </row>
    <row r="10" spans="1:11" ht="48" x14ac:dyDescent="0.2">
      <c r="A10" s="6"/>
      <c r="B10" s="6" t="s">
        <v>23</v>
      </c>
      <c r="C10" s="6">
        <v>1</v>
      </c>
      <c r="D10" s="7" t="s">
        <v>24</v>
      </c>
      <c r="E10" s="7" t="s">
        <v>25</v>
      </c>
      <c r="F10" s="6">
        <v>275</v>
      </c>
      <c r="G10" s="6">
        <v>170</v>
      </c>
      <c r="H10" s="6">
        <v>480</v>
      </c>
      <c r="I10" s="6"/>
      <c r="J10" s="10"/>
      <c r="K10" s="10">
        <f t="shared" si="0"/>
        <v>0</v>
      </c>
    </row>
    <row r="11" spans="1:11" ht="160" x14ac:dyDescent="0.2">
      <c r="A11" s="6"/>
      <c r="B11" s="6">
        <v>2</v>
      </c>
      <c r="C11" s="6">
        <v>1</v>
      </c>
      <c r="D11" s="7" t="s">
        <v>26</v>
      </c>
      <c r="E11" s="7" t="s">
        <v>27</v>
      </c>
      <c r="F11" s="6">
        <v>200</v>
      </c>
      <c r="G11" s="6">
        <v>200</v>
      </c>
      <c r="H11" s="6" t="s">
        <v>28</v>
      </c>
      <c r="I11" s="6"/>
      <c r="J11" s="10"/>
      <c r="K11" s="10">
        <f t="shared" si="0"/>
        <v>0</v>
      </c>
    </row>
    <row r="12" spans="1:11" ht="24" customHeight="1" x14ac:dyDescent="0.2">
      <c r="A12" s="31" t="s">
        <v>185</v>
      </c>
      <c r="B12" s="31"/>
      <c r="C12" s="31"/>
      <c r="D12" s="31"/>
      <c r="E12" s="31"/>
      <c r="F12" s="31"/>
      <c r="G12" s="31"/>
      <c r="H12" s="31"/>
      <c r="I12" s="31"/>
      <c r="J12" s="31"/>
      <c r="K12" s="18"/>
    </row>
    <row r="13" spans="1:11" ht="160" x14ac:dyDescent="0.2">
      <c r="A13" s="6"/>
      <c r="B13" s="6">
        <v>1</v>
      </c>
      <c r="C13" s="6">
        <v>1</v>
      </c>
      <c r="D13" s="7" t="s">
        <v>160</v>
      </c>
      <c r="E13" s="7" t="s">
        <v>27</v>
      </c>
      <c r="F13" s="6">
        <v>1500</v>
      </c>
      <c r="G13" s="6">
        <v>780</v>
      </c>
      <c r="H13" s="6">
        <v>850</v>
      </c>
      <c r="I13" s="6"/>
      <c r="J13" s="10"/>
      <c r="K13" s="10">
        <f t="shared" ref="K13:K44" si="1">J13*C13</f>
        <v>0</v>
      </c>
    </row>
    <row r="14" spans="1:11" ht="16" x14ac:dyDescent="0.2">
      <c r="A14" s="6"/>
      <c r="B14" s="6">
        <v>2</v>
      </c>
      <c r="C14" s="6">
        <v>1</v>
      </c>
      <c r="D14" s="7" t="s">
        <v>29</v>
      </c>
      <c r="E14" s="7" t="s">
        <v>30</v>
      </c>
      <c r="F14" s="6">
        <v>1510</v>
      </c>
      <c r="G14" s="6">
        <v>500</v>
      </c>
      <c r="H14" s="6">
        <v>1100</v>
      </c>
      <c r="I14" s="6"/>
      <c r="J14" s="10"/>
      <c r="K14" s="10">
        <f t="shared" si="1"/>
        <v>0</v>
      </c>
    </row>
    <row r="15" spans="1:11" ht="160" x14ac:dyDescent="0.2">
      <c r="A15" s="6"/>
      <c r="B15" s="6">
        <v>3</v>
      </c>
      <c r="C15" s="6">
        <v>1</v>
      </c>
      <c r="D15" s="7" t="s">
        <v>31</v>
      </c>
      <c r="E15" s="7" t="s">
        <v>27</v>
      </c>
      <c r="F15" s="6">
        <v>300</v>
      </c>
      <c r="G15" s="6">
        <v>300</v>
      </c>
      <c r="H15" s="6" t="s">
        <v>28</v>
      </c>
      <c r="I15" s="6"/>
      <c r="J15" s="10"/>
      <c r="K15" s="10">
        <f t="shared" si="1"/>
        <v>0</v>
      </c>
    </row>
    <row r="16" spans="1:11" s="22" customFormat="1" ht="288" x14ac:dyDescent="0.2">
      <c r="A16" s="19"/>
      <c r="B16" s="19">
        <v>4</v>
      </c>
      <c r="C16" s="19">
        <v>1</v>
      </c>
      <c r="D16" s="20" t="s">
        <v>196</v>
      </c>
      <c r="E16" s="20" t="s">
        <v>197</v>
      </c>
      <c r="F16" s="19">
        <v>735</v>
      </c>
      <c r="G16" s="19">
        <v>750</v>
      </c>
      <c r="H16" s="19">
        <v>2235</v>
      </c>
      <c r="I16" s="19">
        <v>400</v>
      </c>
      <c r="J16" s="21">
        <v>9</v>
      </c>
      <c r="K16" s="21">
        <f t="shared" si="1"/>
        <v>9</v>
      </c>
    </row>
    <row r="17" spans="1:11" ht="256" x14ac:dyDescent="0.2">
      <c r="A17" s="6"/>
      <c r="B17" s="6">
        <v>5</v>
      </c>
      <c r="C17" s="6">
        <v>1</v>
      </c>
      <c r="D17" s="7" t="s">
        <v>198</v>
      </c>
      <c r="E17" s="7" t="s">
        <v>202</v>
      </c>
      <c r="F17" s="6">
        <v>600</v>
      </c>
      <c r="G17" s="6">
        <v>600</v>
      </c>
      <c r="H17" s="6">
        <v>820</v>
      </c>
      <c r="I17" s="6">
        <v>400</v>
      </c>
      <c r="J17" s="10">
        <v>6.7</v>
      </c>
      <c r="K17" s="10">
        <f t="shared" si="1"/>
        <v>6.7</v>
      </c>
    </row>
    <row r="18" spans="1:11" ht="80" x14ac:dyDescent="0.2">
      <c r="A18" s="6"/>
      <c r="B18" s="6">
        <v>6</v>
      </c>
      <c r="C18" s="6">
        <v>1</v>
      </c>
      <c r="D18" s="7" t="s">
        <v>32</v>
      </c>
      <c r="E18" s="7" t="s">
        <v>33</v>
      </c>
      <c r="F18" s="6">
        <v>370</v>
      </c>
      <c r="G18" s="6">
        <v>510</v>
      </c>
      <c r="H18" s="6">
        <v>670</v>
      </c>
      <c r="I18" s="6">
        <v>230</v>
      </c>
      <c r="J18" s="10">
        <v>0.1</v>
      </c>
      <c r="K18" s="10">
        <f t="shared" si="1"/>
        <v>0.1</v>
      </c>
    </row>
    <row r="19" spans="1:11" ht="192" x14ac:dyDescent="0.2">
      <c r="A19" s="6"/>
      <c r="B19" s="6">
        <v>7</v>
      </c>
      <c r="C19" s="6">
        <v>1</v>
      </c>
      <c r="D19" s="7" t="s">
        <v>161</v>
      </c>
      <c r="E19" s="7" t="s">
        <v>34</v>
      </c>
      <c r="F19" s="6">
        <v>700</v>
      </c>
      <c r="G19" s="6">
        <v>700</v>
      </c>
      <c r="H19" s="6">
        <v>850</v>
      </c>
      <c r="I19" s="6"/>
      <c r="J19" s="10"/>
      <c r="K19" s="10">
        <f t="shared" si="1"/>
        <v>0</v>
      </c>
    </row>
    <row r="20" spans="1:11" ht="240" x14ac:dyDescent="0.2">
      <c r="A20" s="6"/>
      <c r="B20" s="6">
        <v>8</v>
      </c>
      <c r="C20" s="6">
        <v>1</v>
      </c>
      <c r="D20" s="7" t="s">
        <v>162</v>
      </c>
      <c r="E20" s="7" t="s">
        <v>35</v>
      </c>
      <c r="F20" s="6">
        <v>1550</v>
      </c>
      <c r="G20" s="6">
        <v>760</v>
      </c>
      <c r="H20" s="6">
        <v>850</v>
      </c>
      <c r="I20" s="6"/>
      <c r="J20" s="10"/>
      <c r="K20" s="10">
        <f t="shared" si="1"/>
        <v>0</v>
      </c>
    </row>
    <row r="21" spans="1:11" ht="80" x14ac:dyDescent="0.2">
      <c r="A21" s="6"/>
      <c r="B21" s="6" t="s">
        <v>36</v>
      </c>
      <c r="C21" s="6">
        <v>1</v>
      </c>
      <c r="D21" s="7" t="s">
        <v>37</v>
      </c>
      <c r="E21" s="7" t="s">
        <v>38</v>
      </c>
      <c r="F21" s="6"/>
      <c r="G21" s="6"/>
      <c r="H21" s="6"/>
      <c r="I21" s="6"/>
      <c r="J21" s="10"/>
      <c r="K21" s="10">
        <f t="shared" si="1"/>
        <v>0</v>
      </c>
    </row>
    <row r="22" spans="1:11" ht="80" x14ac:dyDescent="0.2">
      <c r="A22" s="6"/>
      <c r="B22" s="6">
        <v>10</v>
      </c>
      <c r="C22" s="6">
        <v>1</v>
      </c>
      <c r="D22" s="7" t="s">
        <v>39</v>
      </c>
      <c r="E22" s="7" t="s">
        <v>40</v>
      </c>
      <c r="F22" s="6">
        <v>465</v>
      </c>
      <c r="G22" s="6">
        <v>565</v>
      </c>
      <c r="H22" s="6">
        <v>605</v>
      </c>
      <c r="I22" s="6"/>
      <c r="J22" s="10"/>
      <c r="K22" s="10">
        <f t="shared" si="1"/>
        <v>0</v>
      </c>
    </row>
    <row r="23" spans="1:11" ht="176" x14ac:dyDescent="0.2">
      <c r="A23" s="6"/>
      <c r="B23" s="6">
        <v>11</v>
      </c>
      <c r="C23" s="6" t="s">
        <v>16</v>
      </c>
      <c r="D23" s="7" t="s">
        <v>156</v>
      </c>
      <c r="E23" s="7" t="s">
        <v>42</v>
      </c>
      <c r="F23" s="6">
        <v>420</v>
      </c>
      <c r="G23" s="6">
        <v>420</v>
      </c>
      <c r="H23" s="6">
        <v>180</v>
      </c>
      <c r="I23" s="6"/>
      <c r="J23" s="10"/>
      <c r="K23" s="10">
        <f t="shared" si="1"/>
        <v>0</v>
      </c>
    </row>
    <row r="24" spans="1:11" ht="176" x14ac:dyDescent="0.2">
      <c r="A24" s="6"/>
      <c r="B24" s="6">
        <v>12</v>
      </c>
      <c r="C24" s="6">
        <v>2</v>
      </c>
      <c r="D24" s="7" t="s">
        <v>43</v>
      </c>
      <c r="E24" s="7" t="s">
        <v>44</v>
      </c>
      <c r="F24" s="6">
        <v>900</v>
      </c>
      <c r="G24" s="6">
        <v>800</v>
      </c>
      <c r="H24" s="6">
        <v>2000</v>
      </c>
      <c r="I24" s="6"/>
      <c r="J24" s="10"/>
      <c r="K24" s="10">
        <f t="shared" si="1"/>
        <v>0</v>
      </c>
    </row>
    <row r="25" spans="1:11" ht="245" customHeight="1" x14ac:dyDescent="0.2">
      <c r="A25" s="6"/>
      <c r="B25" s="6">
        <v>13</v>
      </c>
      <c r="C25" s="6">
        <v>1</v>
      </c>
      <c r="D25" s="7" t="s">
        <v>45</v>
      </c>
      <c r="E25" s="7" t="s">
        <v>46</v>
      </c>
      <c r="F25" s="6">
        <v>2100</v>
      </c>
      <c r="G25" s="6">
        <v>800</v>
      </c>
      <c r="H25" s="6">
        <v>850</v>
      </c>
      <c r="I25" s="6"/>
      <c r="J25" s="10"/>
      <c r="K25" s="10">
        <f t="shared" si="1"/>
        <v>0</v>
      </c>
    </row>
    <row r="26" spans="1:11" ht="16" x14ac:dyDescent="0.2">
      <c r="A26" s="6"/>
      <c r="B26" s="6" t="s">
        <v>47</v>
      </c>
      <c r="C26" s="6">
        <v>1</v>
      </c>
      <c r="D26" s="7" t="s">
        <v>157</v>
      </c>
      <c r="E26" s="7" t="s">
        <v>158</v>
      </c>
      <c r="F26" s="6">
        <v>2100</v>
      </c>
      <c r="G26" s="6">
        <v>600</v>
      </c>
      <c r="H26" s="6" t="s">
        <v>159</v>
      </c>
      <c r="I26" s="6"/>
      <c r="J26" s="10"/>
      <c r="K26" s="10">
        <f t="shared" si="1"/>
        <v>0</v>
      </c>
    </row>
    <row r="27" spans="1:11" ht="21" customHeight="1" x14ac:dyDescent="0.2">
      <c r="A27" s="31" t="s">
        <v>184</v>
      </c>
      <c r="B27" s="31"/>
      <c r="C27" s="31"/>
      <c r="D27" s="31"/>
      <c r="E27" s="31"/>
      <c r="F27" s="31"/>
      <c r="G27" s="31"/>
      <c r="H27" s="31"/>
      <c r="I27" s="31"/>
      <c r="J27" s="31"/>
      <c r="K27" s="18">
        <f t="shared" si="1"/>
        <v>0</v>
      </c>
    </row>
    <row r="28" spans="1:11" ht="192" x14ac:dyDescent="0.2">
      <c r="A28" s="6"/>
      <c r="B28" s="6">
        <v>1</v>
      </c>
      <c r="C28" s="6">
        <v>1</v>
      </c>
      <c r="D28" s="7" t="s">
        <v>154</v>
      </c>
      <c r="E28" s="7" t="s">
        <v>203</v>
      </c>
      <c r="F28" s="6">
        <v>790</v>
      </c>
      <c r="G28" s="6">
        <v>839</v>
      </c>
      <c r="H28" s="6">
        <v>1290</v>
      </c>
      <c r="I28" s="6">
        <v>230</v>
      </c>
      <c r="J28" s="10">
        <v>1.3</v>
      </c>
      <c r="K28" s="10">
        <f t="shared" si="1"/>
        <v>1.3</v>
      </c>
    </row>
    <row r="29" spans="1:11" ht="176" x14ac:dyDescent="0.2">
      <c r="A29" s="6"/>
      <c r="B29" s="6">
        <v>2</v>
      </c>
      <c r="C29" s="6" t="s">
        <v>16</v>
      </c>
      <c r="D29" s="7" t="s">
        <v>41</v>
      </c>
      <c r="E29" s="7" t="s">
        <v>42</v>
      </c>
      <c r="F29" s="6">
        <v>420</v>
      </c>
      <c r="G29" s="6">
        <v>420</v>
      </c>
      <c r="H29" s="6">
        <v>180</v>
      </c>
      <c r="I29" s="6"/>
      <c r="J29" s="10"/>
      <c r="K29" s="10">
        <f t="shared" si="1"/>
        <v>0</v>
      </c>
    </row>
    <row r="30" spans="1:11" ht="160" x14ac:dyDescent="0.2">
      <c r="A30" s="6"/>
      <c r="B30" s="6">
        <v>3</v>
      </c>
      <c r="C30" s="6">
        <v>3</v>
      </c>
      <c r="D30" s="7" t="s">
        <v>26</v>
      </c>
      <c r="E30" s="7" t="s">
        <v>27</v>
      </c>
      <c r="F30" s="6">
        <v>300</v>
      </c>
      <c r="G30" s="6">
        <v>300</v>
      </c>
      <c r="H30" s="6" t="s">
        <v>28</v>
      </c>
      <c r="I30" s="6"/>
      <c r="J30" s="10"/>
      <c r="K30" s="10">
        <f t="shared" si="1"/>
        <v>0</v>
      </c>
    </row>
    <row r="31" spans="1:11" ht="272" x14ac:dyDescent="0.2">
      <c r="A31" s="6"/>
      <c r="B31" s="6" t="s">
        <v>14</v>
      </c>
      <c r="C31" s="6">
        <v>1</v>
      </c>
      <c r="D31" s="7" t="s">
        <v>163</v>
      </c>
      <c r="E31" s="7" t="s">
        <v>48</v>
      </c>
      <c r="F31" s="6">
        <v>400</v>
      </c>
      <c r="G31" s="6">
        <v>750</v>
      </c>
      <c r="H31" s="6">
        <v>800</v>
      </c>
      <c r="I31" s="6"/>
      <c r="J31" s="10"/>
      <c r="K31" s="10">
        <f t="shared" si="1"/>
        <v>0</v>
      </c>
    </row>
    <row r="32" spans="1:11" ht="48" x14ac:dyDescent="0.2">
      <c r="A32" s="6"/>
      <c r="B32" s="6" t="s">
        <v>49</v>
      </c>
      <c r="C32" s="6">
        <v>1</v>
      </c>
      <c r="D32" s="7" t="s">
        <v>12</v>
      </c>
      <c r="E32" s="7" t="s">
        <v>13</v>
      </c>
      <c r="F32" s="6"/>
      <c r="G32" s="6"/>
      <c r="H32" s="6"/>
      <c r="I32" s="6"/>
      <c r="J32" s="10"/>
      <c r="K32" s="10">
        <f t="shared" si="1"/>
        <v>0</v>
      </c>
    </row>
    <row r="33" spans="1:11" ht="112" x14ac:dyDescent="0.2">
      <c r="A33" s="6"/>
      <c r="B33" s="6" t="s">
        <v>50</v>
      </c>
      <c r="C33" s="6">
        <v>2</v>
      </c>
      <c r="D33" s="7" t="s">
        <v>18</v>
      </c>
      <c r="E33" s="7" t="s">
        <v>19</v>
      </c>
      <c r="F33" s="6">
        <v>95</v>
      </c>
      <c r="G33" s="6">
        <v>105</v>
      </c>
      <c r="H33" s="6">
        <v>270</v>
      </c>
      <c r="I33" s="6"/>
      <c r="J33" s="10"/>
      <c r="K33" s="10">
        <f t="shared" si="1"/>
        <v>0</v>
      </c>
    </row>
    <row r="34" spans="1:11" ht="80" x14ac:dyDescent="0.2">
      <c r="A34" s="6"/>
      <c r="B34" s="6" t="s">
        <v>51</v>
      </c>
      <c r="C34" s="6">
        <v>1</v>
      </c>
      <c r="D34" s="7" t="s">
        <v>21</v>
      </c>
      <c r="E34" s="7" t="s">
        <v>22</v>
      </c>
      <c r="F34" s="6">
        <v>270</v>
      </c>
      <c r="G34" s="6">
        <v>120</v>
      </c>
      <c r="H34" s="6">
        <v>270</v>
      </c>
      <c r="I34" s="6"/>
      <c r="J34" s="10"/>
      <c r="K34" s="10">
        <f t="shared" si="1"/>
        <v>0</v>
      </c>
    </row>
    <row r="35" spans="1:11" ht="48" x14ac:dyDescent="0.2">
      <c r="A35" s="6"/>
      <c r="B35" s="6" t="s">
        <v>52</v>
      </c>
      <c r="C35" s="6">
        <v>1</v>
      </c>
      <c r="D35" s="7" t="s">
        <v>24</v>
      </c>
      <c r="E35" s="7" t="s">
        <v>25</v>
      </c>
      <c r="F35" s="6">
        <v>275</v>
      </c>
      <c r="G35" s="6">
        <v>170</v>
      </c>
      <c r="H35" s="6">
        <v>480</v>
      </c>
      <c r="I35" s="6"/>
      <c r="J35" s="10"/>
      <c r="K35" s="10">
        <f t="shared" si="1"/>
        <v>0</v>
      </c>
    </row>
    <row r="36" spans="1:11" ht="272" x14ac:dyDescent="0.2">
      <c r="A36" s="6"/>
      <c r="B36" s="6">
        <v>5</v>
      </c>
      <c r="C36" s="6">
        <v>1</v>
      </c>
      <c r="D36" s="7" t="s">
        <v>53</v>
      </c>
      <c r="E36" s="7" t="s">
        <v>48</v>
      </c>
      <c r="F36" s="6">
        <v>1700</v>
      </c>
      <c r="G36" s="6">
        <v>300</v>
      </c>
      <c r="H36" s="6">
        <v>600</v>
      </c>
      <c r="I36" s="6"/>
      <c r="J36" s="10"/>
      <c r="K36" s="10">
        <f t="shared" si="1"/>
        <v>0</v>
      </c>
    </row>
    <row r="37" spans="1:11" ht="304" x14ac:dyDescent="0.2">
      <c r="A37" s="6"/>
      <c r="B37" s="6">
        <v>6</v>
      </c>
      <c r="C37" s="6">
        <v>1</v>
      </c>
      <c r="D37" s="7" t="s">
        <v>54</v>
      </c>
      <c r="E37" s="7" t="s">
        <v>55</v>
      </c>
      <c r="F37" s="6">
        <v>1370</v>
      </c>
      <c r="G37" s="6">
        <v>700</v>
      </c>
      <c r="H37" s="6">
        <v>850</v>
      </c>
      <c r="I37" s="6">
        <v>230</v>
      </c>
      <c r="J37" s="10">
        <v>0.55000000000000004</v>
      </c>
      <c r="K37" s="10">
        <f t="shared" si="1"/>
        <v>0.55000000000000004</v>
      </c>
    </row>
    <row r="38" spans="1:11" ht="48" x14ac:dyDescent="0.2">
      <c r="A38" s="6"/>
      <c r="B38" s="6">
        <v>7</v>
      </c>
      <c r="C38" s="6">
        <v>1</v>
      </c>
      <c r="D38" s="7" t="s">
        <v>56</v>
      </c>
      <c r="E38" s="7" t="s">
        <v>57</v>
      </c>
      <c r="F38" s="6">
        <v>1000</v>
      </c>
      <c r="G38" s="6">
        <v>300</v>
      </c>
      <c r="H38" s="6">
        <v>660</v>
      </c>
      <c r="I38" s="6"/>
      <c r="J38" s="10"/>
      <c r="K38" s="10">
        <f t="shared" si="1"/>
        <v>0</v>
      </c>
    </row>
    <row r="39" spans="1:11" ht="144" x14ac:dyDescent="0.2">
      <c r="A39" s="6"/>
      <c r="B39" s="6" t="s">
        <v>165</v>
      </c>
      <c r="C39" s="6">
        <v>1</v>
      </c>
      <c r="D39" s="7" t="s">
        <v>169</v>
      </c>
      <c r="E39" s="11" t="s">
        <v>166</v>
      </c>
      <c r="F39" s="6">
        <v>870</v>
      </c>
      <c r="G39" s="6">
        <v>600</v>
      </c>
      <c r="H39" s="6" t="s">
        <v>167</v>
      </c>
      <c r="I39" s="6">
        <v>400</v>
      </c>
      <c r="J39" s="10">
        <v>7.1</v>
      </c>
      <c r="K39" s="10">
        <f t="shared" si="1"/>
        <v>7.1</v>
      </c>
    </row>
    <row r="40" spans="1:11" ht="16" x14ac:dyDescent="0.2">
      <c r="A40" s="6"/>
      <c r="B40" s="6" t="s">
        <v>168</v>
      </c>
      <c r="C40" s="6">
        <v>1</v>
      </c>
      <c r="D40" s="7" t="s">
        <v>204</v>
      </c>
      <c r="E40" s="7"/>
      <c r="F40" s="6"/>
      <c r="G40" s="6"/>
      <c r="H40" s="6"/>
      <c r="I40" s="6"/>
      <c r="J40" s="10"/>
      <c r="K40" s="10">
        <f t="shared" si="1"/>
        <v>0</v>
      </c>
    </row>
    <row r="41" spans="1:11" ht="80" x14ac:dyDescent="0.2">
      <c r="A41" s="6"/>
      <c r="B41" s="6" t="s">
        <v>58</v>
      </c>
      <c r="C41" s="6">
        <v>1</v>
      </c>
      <c r="D41" s="7" t="s">
        <v>59</v>
      </c>
      <c r="E41" s="7" t="s">
        <v>60</v>
      </c>
      <c r="F41" s="6"/>
      <c r="G41" s="6"/>
      <c r="H41" s="6" t="s">
        <v>61</v>
      </c>
      <c r="I41" s="6"/>
      <c r="J41" s="10"/>
      <c r="K41" s="10">
        <f t="shared" si="1"/>
        <v>0</v>
      </c>
    </row>
    <row r="42" spans="1:11" ht="240" x14ac:dyDescent="0.2">
      <c r="A42" s="6"/>
      <c r="B42" s="6" t="s">
        <v>62</v>
      </c>
      <c r="C42" s="6">
        <v>1</v>
      </c>
      <c r="D42" s="7" t="s">
        <v>170</v>
      </c>
      <c r="E42" s="7" t="s">
        <v>164</v>
      </c>
      <c r="F42" s="6">
        <v>1770</v>
      </c>
      <c r="G42" s="6">
        <v>750</v>
      </c>
      <c r="H42" s="6">
        <v>850</v>
      </c>
      <c r="I42" s="6"/>
      <c r="J42" s="10"/>
      <c r="K42" s="10">
        <f t="shared" si="1"/>
        <v>0</v>
      </c>
    </row>
    <row r="43" spans="1:11" ht="96" x14ac:dyDescent="0.2">
      <c r="A43" s="6"/>
      <c r="B43" s="6" t="s">
        <v>63</v>
      </c>
      <c r="C43" s="6">
        <v>1</v>
      </c>
      <c r="D43" s="7" t="s">
        <v>64</v>
      </c>
      <c r="E43" s="7" t="s">
        <v>65</v>
      </c>
      <c r="F43" s="6">
        <v>1400</v>
      </c>
      <c r="G43" s="6">
        <v>700</v>
      </c>
      <c r="H43" s="6">
        <v>2000</v>
      </c>
      <c r="I43" s="6"/>
      <c r="J43" s="10"/>
      <c r="K43" s="10">
        <f t="shared" si="1"/>
        <v>0</v>
      </c>
    </row>
    <row r="44" spans="1:11" ht="80" x14ac:dyDescent="0.2">
      <c r="A44" s="6"/>
      <c r="B44" s="6" t="s">
        <v>66</v>
      </c>
      <c r="C44" s="6">
        <v>2</v>
      </c>
      <c r="D44" s="7" t="s">
        <v>67</v>
      </c>
      <c r="E44" s="7" t="s">
        <v>40</v>
      </c>
      <c r="F44" s="6">
        <v>400</v>
      </c>
      <c r="G44" s="6">
        <v>600</v>
      </c>
      <c r="H44" s="6">
        <v>550</v>
      </c>
      <c r="I44" s="6"/>
      <c r="J44" s="10"/>
      <c r="K44" s="10">
        <f t="shared" si="1"/>
        <v>0</v>
      </c>
    </row>
    <row r="45" spans="1:11" ht="80" x14ac:dyDescent="0.2">
      <c r="A45" s="6"/>
      <c r="B45" s="6">
        <v>13</v>
      </c>
      <c r="C45" s="6">
        <v>1</v>
      </c>
      <c r="D45" s="7" t="s">
        <v>68</v>
      </c>
      <c r="E45" s="7" t="s">
        <v>69</v>
      </c>
      <c r="F45" s="6">
        <v>700</v>
      </c>
      <c r="G45" s="6">
        <v>300</v>
      </c>
      <c r="H45" s="6">
        <v>600</v>
      </c>
      <c r="I45" s="6"/>
      <c r="J45" s="10"/>
      <c r="K45" s="10">
        <f t="shared" ref="K45:K75" si="2">J45*C45</f>
        <v>0</v>
      </c>
    </row>
    <row r="46" spans="1:11" ht="335" x14ac:dyDescent="0.2">
      <c r="A46" s="6"/>
      <c r="B46" s="6">
        <v>14</v>
      </c>
      <c r="C46" s="6">
        <v>1</v>
      </c>
      <c r="D46" s="7" t="s">
        <v>70</v>
      </c>
      <c r="E46" s="7" t="s">
        <v>71</v>
      </c>
      <c r="F46" s="6">
        <v>700</v>
      </c>
      <c r="G46" s="6">
        <v>700</v>
      </c>
      <c r="H46" s="6">
        <v>850</v>
      </c>
      <c r="I46" s="6"/>
      <c r="J46" s="10"/>
      <c r="K46" s="10">
        <f t="shared" si="2"/>
        <v>0</v>
      </c>
    </row>
    <row r="47" spans="1:11" ht="192" x14ac:dyDescent="0.2">
      <c r="A47" s="6"/>
      <c r="B47" s="6">
        <v>15</v>
      </c>
      <c r="C47" s="6">
        <v>1</v>
      </c>
      <c r="D47" s="7" t="s">
        <v>171</v>
      </c>
      <c r="E47" s="7" t="s">
        <v>72</v>
      </c>
      <c r="F47" s="6">
        <v>1120</v>
      </c>
      <c r="G47" s="6">
        <v>700</v>
      </c>
      <c r="H47" s="6">
        <v>850</v>
      </c>
      <c r="I47" s="6"/>
      <c r="J47" s="10"/>
      <c r="K47" s="10">
        <f t="shared" si="2"/>
        <v>0</v>
      </c>
    </row>
    <row r="48" spans="1:11" ht="80" x14ac:dyDescent="0.2">
      <c r="A48" s="6"/>
      <c r="B48" s="6" t="s">
        <v>73</v>
      </c>
      <c r="C48" s="6">
        <v>1</v>
      </c>
      <c r="D48" s="7" t="s">
        <v>59</v>
      </c>
      <c r="E48" s="7" t="s">
        <v>60</v>
      </c>
      <c r="F48" s="6"/>
      <c r="G48" s="6"/>
      <c r="H48" s="6" t="s">
        <v>61</v>
      </c>
      <c r="I48" s="6"/>
      <c r="J48" s="10"/>
      <c r="K48" s="10">
        <f t="shared" si="2"/>
        <v>0</v>
      </c>
    </row>
    <row r="49" spans="1:11" ht="80" x14ac:dyDescent="0.2">
      <c r="A49" s="6"/>
      <c r="B49" s="6">
        <v>17</v>
      </c>
      <c r="C49" s="6">
        <v>1</v>
      </c>
      <c r="D49" s="7" t="s">
        <v>172</v>
      </c>
      <c r="E49" s="7" t="s">
        <v>69</v>
      </c>
      <c r="F49" s="6">
        <v>2550</v>
      </c>
      <c r="G49" s="6">
        <v>350</v>
      </c>
      <c r="H49" s="6">
        <v>705</v>
      </c>
      <c r="I49" s="6"/>
      <c r="J49" s="10"/>
      <c r="K49" s="10">
        <f t="shared" si="2"/>
        <v>0</v>
      </c>
    </row>
    <row r="50" spans="1:11" ht="80" x14ac:dyDescent="0.2">
      <c r="A50" s="6"/>
      <c r="B50" s="6" t="s">
        <v>74</v>
      </c>
      <c r="C50" s="6" t="s">
        <v>16</v>
      </c>
      <c r="D50" s="7" t="s">
        <v>67</v>
      </c>
      <c r="E50" s="7" t="s">
        <v>40</v>
      </c>
      <c r="F50" s="6">
        <v>465</v>
      </c>
      <c r="G50" s="6">
        <v>465</v>
      </c>
      <c r="H50" s="6">
        <v>605</v>
      </c>
      <c r="I50" s="6"/>
      <c r="J50" s="10"/>
      <c r="K50" s="10">
        <f t="shared" si="2"/>
        <v>0</v>
      </c>
    </row>
    <row r="51" spans="1:11" ht="16" x14ac:dyDescent="0.2">
      <c r="A51" s="6"/>
      <c r="B51" s="6">
        <v>19</v>
      </c>
      <c r="C51" s="6">
        <v>1</v>
      </c>
      <c r="D51" s="7" t="s">
        <v>173</v>
      </c>
      <c r="E51" s="27" t="s">
        <v>217</v>
      </c>
      <c r="F51" s="6">
        <v>600</v>
      </c>
      <c r="G51" s="6">
        <v>600</v>
      </c>
      <c r="H51" s="6">
        <v>850</v>
      </c>
      <c r="I51" s="6"/>
      <c r="J51" s="10"/>
      <c r="K51" s="10">
        <f t="shared" si="2"/>
        <v>0</v>
      </c>
    </row>
    <row r="52" spans="1:11" ht="304" x14ac:dyDescent="0.2">
      <c r="A52" s="6"/>
      <c r="B52" s="6">
        <v>20</v>
      </c>
      <c r="C52" s="6">
        <v>1</v>
      </c>
      <c r="D52" s="7" t="s">
        <v>54</v>
      </c>
      <c r="E52" s="7" t="s">
        <v>55</v>
      </c>
      <c r="F52" s="6">
        <v>1370</v>
      </c>
      <c r="G52" s="6">
        <v>700</v>
      </c>
      <c r="H52" s="6">
        <v>850</v>
      </c>
      <c r="I52" s="6">
        <v>230</v>
      </c>
      <c r="J52" s="10">
        <v>0.55000000000000004</v>
      </c>
      <c r="K52" s="10">
        <f t="shared" si="2"/>
        <v>0.55000000000000004</v>
      </c>
    </row>
    <row r="53" spans="1:11" ht="224" x14ac:dyDescent="0.2">
      <c r="A53" s="6"/>
      <c r="B53" s="6">
        <v>21</v>
      </c>
      <c r="C53" s="6">
        <v>1</v>
      </c>
      <c r="D53" s="7" t="s">
        <v>174</v>
      </c>
      <c r="E53" s="7" t="s">
        <v>205</v>
      </c>
      <c r="F53" s="6">
        <v>425</v>
      </c>
      <c r="G53" s="6">
        <v>215</v>
      </c>
      <c r="H53" s="6">
        <v>495</v>
      </c>
      <c r="I53" s="6">
        <v>230</v>
      </c>
      <c r="J53" s="10">
        <v>0.25</v>
      </c>
      <c r="K53" s="10">
        <f t="shared" si="2"/>
        <v>0.25</v>
      </c>
    </row>
    <row r="54" spans="1:11" ht="208" x14ac:dyDescent="0.2">
      <c r="A54" s="6"/>
      <c r="B54" s="6">
        <v>22</v>
      </c>
      <c r="C54" s="6">
        <v>1</v>
      </c>
      <c r="D54" s="7" t="s">
        <v>75</v>
      </c>
      <c r="E54" s="7" t="s">
        <v>76</v>
      </c>
      <c r="F54" s="6">
        <v>1150</v>
      </c>
      <c r="G54" s="6">
        <v>700</v>
      </c>
      <c r="H54" s="6">
        <v>850</v>
      </c>
      <c r="I54" s="6"/>
      <c r="J54" s="10"/>
      <c r="K54" s="10">
        <f t="shared" si="2"/>
        <v>0</v>
      </c>
    </row>
    <row r="55" spans="1:11" ht="176" x14ac:dyDescent="0.2">
      <c r="A55" s="6"/>
      <c r="B55" s="6">
        <v>23</v>
      </c>
      <c r="C55" s="6">
        <v>1</v>
      </c>
      <c r="D55" s="7" t="s">
        <v>77</v>
      </c>
      <c r="E55" s="7" t="s">
        <v>78</v>
      </c>
      <c r="F55" s="6">
        <v>543</v>
      </c>
      <c r="G55" s="6">
        <v>451</v>
      </c>
      <c r="H55" s="6">
        <v>454</v>
      </c>
      <c r="I55" s="6">
        <v>230</v>
      </c>
      <c r="J55" s="10">
        <v>0.6</v>
      </c>
      <c r="K55" s="10">
        <f t="shared" si="2"/>
        <v>0.6</v>
      </c>
    </row>
    <row r="56" spans="1:11" ht="64" x14ac:dyDescent="0.2">
      <c r="A56" s="6"/>
      <c r="B56" s="6">
        <v>24</v>
      </c>
      <c r="C56" s="6">
        <v>1</v>
      </c>
      <c r="D56" s="7" t="s">
        <v>56</v>
      </c>
      <c r="E56" s="7" t="s">
        <v>79</v>
      </c>
      <c r="F56" s="6">
        <v>900</v>
      </c>
      <c r="G56" s="6">
        <v>300</v>
      </c>
      <c r="H56" s="6">
        <v>600</v>
      </c>
      <c r="I56" s="6"/>
      <c r="J56" s="10"/>
      <c r="K56" s="10">
        <f t="shared" si="2"/>
        <v>0</v>
      </c>
    </row>
    <row r="57" spans="1:11" ht="16" x14ac:dyDescent="0.2">
      <c r="A57" s="6"/>
      <c r="B57" s="6">
        <v>25</v>
      </c>
      <c r="C57" s="6">
        <v>1</v>
      </c>
      <c r="D57" s="7" t="s">
        <v>195</v>
      </c>
      <c r="E57" s="7"/>
      <c r="F57" s="6">
        <v>3300</v>
      </c>
      <c r="G57" s="6">
        <v>400</v>
      </c>
      <c r="H57" s="6">
        <v>600</v>
      </c>
      <c r="I57" s="6">
        <v>230</v>
      </c>
      <c r="J57" s="10">
        <v>2</v>
      </c>
      <c r="K57" s="10">
        <f t="shared" si="2"/>
        <v>2</v>
      </c>
    </row>
    <row r="58" spans="1:11" ht="330" customHeight="1" x14ac:dyDescent="0.2">
      <c r="A58" s="6"/>
      <c r="B58" s="6">
        <v>26</v>
      </c>
      <c r="C58" s="6">
        <v>1</v>
      </c>
      <c r="D58" s="7" t="s">
        <v>80</v>
      </c>
      <c r="E58" s="7" t="s">
        <v>81</v>
      </c>
      <c r="F58" s="6">
        <v>1150</v>
      </c>
      <c r="G58" s="6">
        <v>700</v>
      </c>
      <c r="H58" s="6">
        <v>850</v>
      </c>
      <c r="I58" s="6"/>
      <c r="J58" s="10"/>
      <c r="K58" s="10">
        <f t="shared" si="2"/>
        <v>0</v>
      </c>
    </row>
    <row r="59" spans="1:11" ht="78" customHeight="1" x14ac:dyDescent="0.2">
      <c r="A59" s="6"/>
      <c r="B59" s="6" t="s">
        <v>82</v>
      </c>
      <c r="C59" s="6">
        <v>1</v>
      </c>
      <c r="D59" s="7" t="s">
        <v>59</v>
      </c>
      <c r="E59" s="7" t="s">
        <v>60</v>
      </c>
      <c r="F59" s="6"/>
      <c r="G59" s="6"/>
      <c r="H59" s="6" t="s">
        <v>61</v>
      </c>
      <c r="I59" s="6"/>
      <c r="J59" s="10"/>
      <c r="K59" s="10">
        <f t="shared" si="2"/>
        <v>0</v>
      </c>
    </row>
    <row r="60" spans="1:11" ht="160" x14ac:dyDescent="0.2">
      <c r="A60" s="6"/>
      <c r="B60" s="6">
        <v>28</v>
      </c>
      <c r="C60" s="6">
        <v>1</v>
      </c>
      <c r="D60" s="7" t="s">
        <v>207</v>
      </c>
      <c r="E60" s="7" t="s">
        <v>206</v>
      </c>
      <c r="F60" s="6">
        <v>420</v>
      </c>
      <c r="G60" s="6">
        <v>300</v>
      </c>
      <c r="H60" s="6">
        <v>520</v>
      </c>
      <c r="I60" s="6">
        <v>400</v>
      </c>
      <c r="J60" s="10">
        <v>1.1000000000000001</v>
      </c>
      <c r="K60" s="10">
        <f t="shared" si="2"/>
        <v>1.1000000000000001</v>
      </c>
    </row>
    <row r="61" spans="1:11" ht="304" x14ac:dyDescent="0.2">
      <c r="A61" s="6"/>
      <c r="B61" s="6">
        <v>29</v>
      </c>
      <c r="C61" s="6">
        <v>1</v>
      </c>
      <c r="D61" s="7" t="s">
        <v>54</v>
      </c>
      <c r="E61" s="7" t="s">
        <v>208</v>
      </c>
      <c r="F61" s="6">
        <v>1370</v>
      </c>
      <c r="G61" s="6">
        <v>700</v>
      </c>
      <c r="H61" s="6">
        <v>850</v>
      </c>
      <c r="I61" s="6">
        <v>230</v>
      </c>
      <c r="J61" s="10">
        <v>0.55000000000000004</v>
      </c>
      <c r="K61" s="10">
        <f t="shared" si="2"/>
        <v>0.55000000000000004</v>
      </c>
    </row>
    <row r="62" spans="1:11" ht="272" x14ac:dyDescent="0.2">
      <c r="A62" s="6"/>
      <c r="B62" s="6">
        <v>30</v>
      </c>
      <c r="C62" s="6">
        <v>1</v>
      </c>
      <c r="D62" s="7" t="s">
        <v>177</v>
      </c>
      <c r="E62" s="7" t="s">
        <v>83</v>
      </c>
      <c r="F62" s="6">
        <v>1830</v>
      </c>
      <c r="G62" s="6">
        <v>700</v>
      </c>
      <c r="H62" s="6">
        <v>850</v>
      </c>
      <c r="I62" s="6"/>
      <c r="J62" s="10"/>
      <c r="K62" s="10">
        <f t="shared" si="2"/>
        <v>0</v>
      </c>
    </row>
    <row r="63" spans="1:11" ht="192" x14ac:dyDescent="0.2">
      <c r="A63" s="6"/>
      <c r="B63" s="6">
        <v>31</v>
      </c>
      <c r="C63" s="6">
        <v>1</v>
      </c>
      <c r="D63" s="7" t="s">
        <v>175</v>
      </c>
      <c r="E63" s="7" t="s">
        <v>209</v>
      </c>
      <c r="F63" s="6">
        <v>3300</v>
      </c>
      <c r="G63" s="6">
        <v>700</v>
      </c>
      <c r="H63" s="6">
        <v>1600</v>
      </c>
      <c r="I63" s="6"/>
      <c r="J63" s="10"/>
      <c r="K63" s="10">
        <f t="shared" si="2"/>
        <v>0</v>
      </c>
    </row>
    <row r="64" spans="1:11" ht="80" x14ac:dyDescent="0.2">
      <c r="A64" s="6"/>
      <c r="B64" s="6">
        <v>32</v>
      </c>
      <c r="C64" s="6">
        <v>1</v>
      </c>
      <c r="D64" s="7" t="s">
        <v>176</v>
      </c>
      <c r="E64" s="7" t="s">
        <v>210</v>
      </c>
      <c r="F64" s="6">
        <v>470</v>
      </c>
      <c r="G64" s="6">
        <v>360</v>
      </c>
      <c r="H64" s="6">
        <v>660</v>
      </c>
      <c r="I64" s="6">
        <v>230</v>
      </c>
      <c r="J64" s="10">
        <v>0.18</v>
      </c>
      <c r="K64" s="10">
        <f t="shared" si="2"/>
        <v>0.18</v>
      </c>
    </row>
    <row r="65" spans="1:11" ht="15.5" customHeight="1" x14ac:dyDescent="0.2">
      <c r="A65" s="6"/>
      <c r="B65" s="6">
        <v>33</v>
      </c>
      <c r="C65" s="6">
        <v>1</v>
      </c>
      <c r="D65" s="7" t="s">
        <v>180</v>
      </c>
      <c r="E65" s="7" t="s">
        <v>181</v>
      </c>
      <c r="F65" s="6">
        <v>410</v>
      </c>
      <c r="G65" s="6">
        <v>740</v>
      </c>
      <c r="H65" s="6">
        <v>850</v>
      </c>
      <c r="I65" s="6"/>
      <c r="J65" s="10"/>
      <c r="K65" s="10">
        <f t="shared" si="2"/>
        <v>0</v>
      </c>
    </row>
    <row r="66" spans="1:11" s="4" customFormat="1" ht="160" x14ac:dyDescent="0.2">
      <c r="A66" s="6"/>
      <c r="B66" s="6">
        <v>34</v>
      </c>
      <c r="C66" s="6">
        <v>1</v>
      </c>
      <c r="D66" s="7" t="s">
        <v>186</v>
      </c>
      <c r="E66" s="7" t="s">
        <v>219</v>
      </c>
      <c r="F66" s="40" t="s">
        <v>225</v>
      </c>
      <c r="G66" s="41"/>
      <c r="H66" s="41"/>
      <c r="I66" s="41"/>
      <c r="J66" s="41"/>
      <c r="K66" s="42"/>
    </row>
    <row r="67" spans="1:11" ht="240" x14ac:dyDescent="0.2">
      <c r="A67" s="6"/>
      <c r="B67" s="6" t="s">
        <v>84</v>
      </c>
      <c r="C67" s="6">
        <v>1</v>
      </c>
      <c r="D67" s="7" t="s">
        <v>178</v>
      </c>
      <c r="E67" s="7" t="s">
        <v>199</v>
      </c>
      <c r="F67" s="6"/>
      <c r="G67" s="6"/>
      <c r="H67" s="6"/>
      <c r="I67" s="6"/>
      <c r="J67" s="10"/>
      <c r="K67" s="10">
        <f t="shared" si="2"/>
        <v>0</v>
      </c>
    </row>
    <row r="68" spans="1:11" ht="32.5" customHeight="1" x14ac:dyDescent="0.2">
      <c r="A68" s="6"/>
      <c r="B68" s="6">
        <v>35</v>
      </c>
      <c r="C68" s="6">
        <v>1</v>
      </c>
      <c r="D68" s="7" t="s">
        <v>179</v>
      </c>
      <c r="E68" s="7" t="s">
        <v>187</v>
      </c>
      <c r="F68" s="6"/>
      <c r="G68" s="6"/>
      <c r="H68" s="6"/>
      <c r="I68" s="6"/>
      <c r="J68" s="10"/>
      <c r="K68" s="10">
        <f t="shared" si="2"/>
        <v>0</v>
      </c>
    </row>
    <row r="69" spans="1:11" ht="16" x14ac:dyDescent="0.2">
      <c r="A69" s="6"/>
      <c r="B69" s="6">
        <v>36</v>
      </c>
      <c r="C69" s="6">
        <v>1</v>
      </c>
      <c r="D69" s="7" t="s">
        <v>180</v>
      </c>
      <c r="E69" s="7" t="s">
        <v>181</v>
      </c>
      <c r="F69" s="6">
        <v>410</v>
      </c>
      <c r="G69" s="6">
        <v>740</v>
      </c>
      <c r="H69" s="6">
        <v>850</v>
      </c>
      <c r="I69" s="6"/>
      <c r="J69" s="10"/>
      <c r="K69" s="10">
        <f t="shared" si="2"/>
        <v>0</v>
      </c>
    </row>
    <row r="70" spans="1:11" s="4" customFormat="1" ht="96" x14ac:dyDescent="0.2">
      <c r="A70" s="6"/>
      <c r="B70" s="6" t="s">
        <v>220</v>
      </c>
      <c r="C70" s="6">
        <v>1</v>
      </c>
      <c r="D70" s="7" t="s">
        <v>221</v>
      </c>
      <c r="E70" s="7" t="s">
        <v>222</v>
      </c>
      <c r="F70" s="40" t="s">
        <v>225</v>
      </c>
      <c r="G70" s="41"/>
      <c r="H70" s="41"/>
      <c r="I70" s="41"/>
      <c r="J70" s="41"/>
      <c r="K70" s="42"/>
    </row>
    <row r="71" spans="1:11" ht="160" x14ac:dyDescent="0.2">
      <c r="A71" s="6"/>
      <c r="B71" s="6">
        <v>39</v>
      </c>
      <c r="C71" s="6">
        <v>1</v>
      </c>
      <c r="D71" s="7" t="s">
        <v>85</v>
      </c>
      <c r="E71" s="7" t="s">
        <v>86</v>
      </c>
      <c r="F71" s="6">
        <v>600</v>
      </c>
      <c r="G71" s="6">
        <v>1200</v>
      </c>
      <c r="H71" s="6"/>
      <c r="I71" s="6"/>
      <c r="J71" s="10"/>
      <c r="K71" s="10">
        <f t="shared" si="2"/>
        <v>0</v>
      </c>
    </row>
    <row r="72" spans="1:11" ht="64" x14ac:dyDescent="0.2">
      <c r="A72" s="6"/>
      <c r="B72" s="6">
        <v>40</v>
      </c>
      <c r="C72" s="6">
        <v>1</v>
      </c>
      <c r="D72" s="7" t="s">
        <v>87</v>
      </c>
      <c r="E72" s="7" t="s">
        <v>88</v>
      </c>
      <c r="F72" s="6">
        <v>1760</v>
      </c>
      <c r="G72" s="6">
        <v>300</v>
      </c>
      <c r="H72" s="6">
        <v>175</v>
      </c>
      <c r="I72" s="6"/>
      <c r="J72" s="10"/>
      <c r="K72" s="10">
        <f t="shared" si="2"/>
        <v>0</v>
      </c>
    </row>
    <row r="73" spans="1:11" ht="288" x14ac:dyDescent="0.2">
      <c r="A73" s="6"/>
      <c r="B73" s="6">
        <v>41</v>
      </c>
      <c r="C73" s="6">
        <v>1</v>
      </c>
      <c r="D73" s="7" t="s">
        <v>89</v>
      </c>
      <c r="E73" s="7" t="s">
        <v>90</v>
      </c>
      <c r="F73" s="6">
        <v>800</v>
      </c>
      <c r="G73" s="6">
        <v>700</v>
      </c>
      <c r="H73" s="6">
        <v>900</v>
      </c>
      <c r="I73" s="6"/>
      <c r="J73" s="10"/>
      <c r="K73" s="10">
        <f t="shared" si="2"/>
        <v>0</v>
      </c>
    </row>
    <row r="74" spans="1:11" ht="208" x14ac:dyDescent="0.2">
      <c r="A74" s="6"/>
      <c r="B74" s="6">
        <v>42</v>
      </c>
      <c r="C74" s="6">
        <v>1</v>
      </c>
      <c r="D74" s="7" t="s">
        <v>91</v>
      </c>
      <c r="E74" s="7" t="s">
        <v>92</v>
      </c>
      <c r="F74" s="6">
        <v>1100</v>
      </c>
      <c r="G74" s="6">
        <v>700</v>
      </c>
      <c r="H74" s="6">
        <v>900</v>
      </c>
      <c r="I74" s="6"/>
      <c r="J74" s="10"/>
      <c r="K74" s="10">
        <f t="shared" si="2"/>
        <v>0</v>
      </c>
    </row>
    <row r="75" spans="1:11" ht="192" x14ac:dyDescent="0.2">
      <c r="A75" s="6"/>
      <c r="B75" s="6">
        <v>43</v>
      </c>
      <c r="C75" s="6">
        <v>1</v>
      </c>
      <c r="D75" s="7" t="s">
        <v>93</v>
      </c>
      <c r="E75" s="7" t="s">
        <v>94</v>
      </c>
      <c r="F75" s="6">
        <v>800</v>
      </c>
      <c r="G75" s="6">
        <v>750</v>
      </c>
      <c r="H75" s="6">
        <v>250</v>
      </c>
      <c r="I75" s="6">
        <v>400</v>
      </c>
      <c r="J75" s="10">
        <v>20</v>
      </c>
      <c r="K75" s="10">
        <f t="shared" si="2"/>
        <v>20</v>
      </c>
    </row>
    <row r="76" spans="1:11" ht="32" x14ac:dyDescent="0.2">
      <c r="A76" s="6"/>
      <c r="B76" s="6" t="s">
        <v>95</v>
      </c>
      <c r="C76" s="6">
        <v>1</v>
      </c>
      <c r="D76" s="7" t="s">
        <v>96</v>
      </c>
      <c r="E76" s="7" t="s">
        <v>96</v>
      </c>
      <c r="F76" s="6"/>
      <c r="G76" s="6"/>
      <c r="H76" s="6"/>
      <c r="I76" s="6"/>
      <c r="J76" s="10"/>
      <c r="K76" s="10">
        <f t="shared" ref="K76:K107" si="3">J76*C76</f>
        <v>0</v>
      </c>
    </row>
    <row r="77" spans="1:11" ht="128" x14ac:dyDescent="0.2">
      <c r="A77" s="6"/>
      <c r="B77" s="6">
        <v>44</v>
      </c>
      <c r="C77" s="6">
        <v>1</v>
      </c>
      <c r="D77" s="7" t="s">
        <v>97</v>
      </c>
      <c r="E77" s="7" t="s">
        <v>98</v>
      </c>
      <c r="F77" s="6">
        <v>1200</v>
      </c>
      <c r="G77" s="6">
        <v>650</v>
      </c>
      <c r="H77" s="6">
        <v>610</v>
      </c>
      <c r="I77" s="6">
        <v>230</v>
      </c>
      <c r="J77" s="10">
        <v>0.8</v>
      </c>
      <c r="K77" s="10">
        <f t="shared" si="3"/>
        <v>0.8</v>
      </c>
    </row>
    <row r="78" spans="1:11" ht="96" x14ac:dyDescent="0.2">
      <c r="A78" s="6"/>
      <c r="B78" s="6">
        <v>45</v>
      </c>
      <c r="C78" s="6">
        <v>1</v>
      </c>
      <c r="D78" s="7" t="s">
        <v>99</v>
      </c>
      <c r="E78" s="7" t="s">
        <v>100</v>
      </c>
      <c r="F78" s="6">
        <v>400</v>
      </c>
      <c r="G78" s="6">
        <v>750</v>
      </c>
      <c r="H78" s="6">
        <v>250</v>
      </c>
      <c r="I78" s="6"/>
      <c r="J78" s="10"/>
      <c r="K78" s="10">
        <f t="shared" si="3"/>
        <v>0</v>
      </c>
    </row>
    <row r="79" spans="1:11" ht="208" x14ac:dyDescent="0.2">
      <c r="A79" s="6"/>
      <c r="B79" s="6">
        <v>46</v>
      </c>
      <c r="C79" s="6">
        <v>1</v>
      </c>
      <c r="D79" s="7" t="s">
        <v>101</v>
      </c>
      <c r="E79" s="7" t="s">
        <v>102</v>
      </c>
      <c r="F79" s="6">
        <v>600</v>
      </c>
      <c r="G79" s="6">
        <v>750</v>
      </c>
      <c r="H79" s="6">
        <v>900</v>
      </c>
      <c r="I79" s="6">
        <v>400</v>
      </c>
      <c r="J79" s="10">
        <v>18</v>
      </c>
      <c r="K79" s="10">
        <f t="shared" si="3"/>
        <v>18</v>
      </c>
    </row>
    <row r="80" spans="1:11" ht="112" x14ac:dyDescent="0.2">
      <c r="A80" s="6"/>
      <c r="B80" s="6">
        <v>47</v>
      </c>
      <c r="C80" s="6">
        <v>1</v>
      </c>
      <c r="D80" s="7" t="s">
        <v>103</v>
      </c>
      <c r="E80" s="7" t="s">
        <v>104</v>
      </c>
      <c r="F80" s="6">
        <v>400</v>
      </c>
      <c r="G80" s="6">
        <v>750</v>
      </c>
      <c r="H80" s="6">
        <v>900</v>
      </c>
      <c r="I80" s="6"/>
      <c r="J80" s="10"/>
      <c r="K80" s="10">
        <f t="shared" si="3"/>
        <v>0</v>
      </c>
    </row>
    <row r="81" spans="1:11" ht="32" x14ac:dyDescent="0.2">
      <c r="A81" s="6"/>
      <c r="B81" s="6" t="s">
        <v>105</v>
      </c>
      <c r="C81" s="6">
        <v>1</v>
      </c>
      <c r="D81" s="7" t="s">
        <v>106</v>
      </c>
      <c r="E81" s="7"/>
      <c r="F81" s="6"/>
      <c r="G81" s="6"/>
      <c r="H81" s="6"/>
      <c r="I81" s="6"/>
      <c r="J81" s="10"/>
      <c r="K81" s="10">
        <f t="shared" si="3"/>
        <v>0</v>
      </c>
    </row>
    <row r="82" spans="1:11" ht="192" x14ac:dyDescent="0.2">
      <c r="A82" s="6"/>
      <c r="B82" s="6">
        <v>48</v>
      </c>
      <c r="C82" s="6">
        <v>1</v>
      </c>
      <c r="D82" s="7" t="s">
        <v>182</v>
      </c>
      <c r="E82" s="7" t="s">
        <v>211</v>
      </c>
      <c r="F82" s="6">
        <v>600</v>
      </c>
      <c r="G82" s="6">
        <v>600</v>
      </c>
      <c r="H82" s="6">
        <v>380</v>
      </c>
      <c r="I82" s="6">
        <v>400</v>
      </c>
      <c r="J82" s="10">
        <v>8</v>
      </c>
      <c r="K82" s="10">
        <f t="shared" si="3"/>
        <v>8</v>
      </c>
    </row>
    <row r="83" spans="1:11" ht="176" x14ac:dyDescent="0.2">
      <c r="A83" s="6"/>
      <c r="B83" s="6">
        <v>49</v>
      </c>
      <c r="C83" s="6">
        <v>1</v>
      </c>
      <c r="D83" s="7" t="s">
        <v>107</v>
      </c>
      <c r="E83" s="29" t="s">
        <v>218</v>
      </c>
      <c r="F83" s="6">
        <v>3400</v>
      </c>
      <c r="G83" s="6">
        <v>150</v>
      </c>
      <c r="H83" s="6">
        <v>1600</v>
      </c>
      <c r="I83" s="6"/>
      <c r="J83" s="10"/>
      <c r="K83" s="10">
        <f t="shared" si="3"/>
        <v>0</v>
      </c>
    </row>
    <row r="84" spans="1:11" ht="112" x14ac:dyDescent="0.2">
      <c r="A84" s="28"/>
      <c r="B84" s="28">
        <v>50</v>
      </c>
      <c r="C84" s="28">
        <v>1</v>
      </c>
      <c r="D84" s="29" t="s">
        <v>188</v>
      </c>
      <c r="E84" s="29" t="s">
        <v>104</v>
      </c>
      <c r="F84" s="28">
        <v>600</v>
      </c>
      <c r="G84" s="28">
        <v>750</v>
      </c>
      <c r="H84" s="28">
        <v>900</v>
      </c>
      <c r="I84" s="28"/>
      <c r="J84" s="30"/>
      <c r="K84" s="30">
        <f t="shared" si="3"/>
        <v>0</v>
      </c>
    </row>
    <row r="85" spans="1:11" ht="32" x14ac:dyDescent="0.2">
      <c r="A85" s="28"/>
      <c r="B85" s="28" t="s">
        <v>108</v>
      </c>
      <c r="C85" s="28">
        <v>1</v>
      </c>
      <c r="D85" s="29" t="s">
        <v>189</v>
      </c>
      <c r="E85" s="29"/>
      <c r="F85" s="28"/>
      <c r="G85" s="28"/>
      <c r="H85" s="28"/>
      <c r="I85" s="28"/>
      <c r="J85" s="30"/>
      <c r="K85" s="30">
        <f t="shared" si="3"/>
        <v>0</v>
      </c>
    </row>
    <row r="86" spans="1:11" ht="32" x14ac:dyDescent="0.2">
      <c r="A86" s="6"/>
      <c r="B86" s="6" t="s">
        <v>109</v>
      </c>
      <c r="C86" s="6">
        <v>1</v>
      </c>
      <c r="D86" s="7" t="s">
        <v>189</v>
      </c>
      <c r="E86" s="7"/>
      <c r="F86" s="6"/>
      <c r="G86" s="6"/>
      <c r="H86" s="6"/>
      <c r="I86" s="6"/>
      <c r="J86" s="10"/>
      <c r="K86" s="10">
        <f t="shared" si="3"/>
        <v>0</v>
      </c>
    </row>
    <row r="87" spans="1:11" s="3" customFormat="1" ht="320" x14ac:dyDescent="0.2">
      <c r="A87" s="6"/>
      <c r="B87" s="6">
        <v>51</v>
      </c>
      <c r="C87" s="6">
        <v>1</v>
      </c>
      <c r="D87" s="7" t="s">
        <v>155</v>
      </c>
      <c r="E87" s="7" t="s">
        <v>223</v>
      </c>
      <c r="F87" s="40" t="s">
        <v>225</v>
      </c>
      <c r="G87" s="41"/>
      <c r="H87" s="41"/>
      <c r="I87" s="41"/>
      <c r="J87" s="41"/>
      <c r="K87" s="42"/>
    </row>
    <row r="88" spans="1:11" ht="112" x14ac:dyDescent="0.2">
      <c r="A88" s="6"/>
      <c r="B88" s="6" t="s">
        <v>190</v>
      </c>
      <c r="C88" s="6">
        <v>1</v>
      </c>
      <c r="D88" s="7" t="s">
        <v>192</v>
      </c>
      <c r="E88" s="7" t="s">
        <v>104</v>
      </c>
      <c r="F88" s="6">
        <v>400</v>
      </c>
      <c r="G88" s="6">
        <v>750</v>
      </c>
      <c r="H88" s="6">
        <v>900</v>
      </c>
      <c r="I88" s="6"/>
      <c r="J88" s="10"/>
      <c r="K88" s="10">
        <f t="shared" si="3"/>
        <v>0</v>
      </c>
    </row>
    <row r="89" spans="1:11" ht="32" x14ac:dyDescent="0.2">
      <c r="A89" s="6"/>
      <c r="B89" s="6" t="s">
        <v>191</v>
      </c>
      <c r="C89" s="6">
        <v>1</v>
      </c>
      <c r="D89" s="7" t="s">
        <v>189</v>
      </c>
      <c r="E89" s="7"/>
      <c r="F89" s="6"/>
      <c r="G89" s="6"/>
      <c r="H89" s="6"/>
      <c r="I89" s="6"/>
      <c r="J89" s="10"/>
      <c r="K89" s="10">
        <f t="shared" si="3"/>
        <v>0</v>
      </c>
    </row>
    <row r="90" spans="1:11" ht="112" x14ac:dyDescent="0.2">
      <c r="A90" s="6"/>
      <c r="B90" s="6">
        <v>52</v>
      </c>
      <c r="C90" s="6">
        <v>1</v>
      </c>
      <c r="D90" s="7" t="s">
        <v>103</v>
      </c>
      <c r="E90" s="7" t="s">
        <v>104</v>
      </c>
      <c r="F90" s="6">
        <v>400</v>
      </c>
      <c r="G90" s="6">
        <v>750</v>
      </c>
      <c r="H90" s="6">
        <v>900</v>
      </c>
      <c r="I90" s="6"/>
      <c r="J90" s="10"/>
      <c r="K90" s="10">
        <f t="shared" si="3"/>
        <v>0</v>
      </c>
    </row>
    <row r="91" spans="1:11" s="3" customFormat="1" ht="192" x14ac:dyDescent="0.2">
      <c r="A91" s="6"/>
      <c r="B91" s="6">
        <v>53</v>
      </c>
      <c r="C91" s="6">
        <v>1</v>
      </c>
      <c r="D91" s="7" t="s">
        <v>193</v>
      </c>
      <c r="E91" s="7" t="s">
        <v>94</v>
      </c>
      <c r="F91" s="6">
        <v>400</v>
      </c>
      <c r="G91" s="6">
        <v>750</v>
      </c>
      <c r="H91" s="6">
        <v>250</v>
      </c>
      <c r="I91" s="6">
        <v>400</v>
      </c>
      <c r="J91" s="10">
        <v>10</v>
      </c>
      <c r="K91" s="10">
        <f t="shared" si="3"/>
        <v>10</v>
      </c>
    </row>
    <row r="92" spans="1:11" ht="192" x14ac:dyDescent="0.2">
      <c r="A92" s="6"/>
      <c r="B92" s="6">
        <v>54</v>
      </c>
      <c r="C92" s="6">
        <v>1</v>
      </c>
      <c r="D92" s="7" t="s">
        <v>93</v>
      </c>
      <c r="E92" s="7" t="s">
        <v>94</v>
      </c>
      <c r="F92" s="6">
        <v>800</v>
      </c>
      <c r="G92" s="6">
        <v>750</v>
      </c>
      <c r="H92" s="6">
        <v>900</v>
      </c>
      <c r="I92" s="6">
        <v>400</v>
      </c>
      <c r="J92" s="10">
        <v>20</v>
      </c>
      <c r="K92" s="10">
        <f t="shared" si="3"/>
        <v>20</v>
      </c>
    </row>
    <row r="93" spans="1:11" ht="32" x14ac:dyDescent="0.2">
      <c r="A93" s="6"/>
      <c r="B93" s="6" t="s">
        <v>110</v>
      </c>
      <c r="C93" s="6">
        <v>1</v>
      </c>
      <c r="D93" s="7" t="s">
        <v>96</v>
      </c>
      <c r="E93" s="7" t="s">
        <v>96</v>
      </c>
      <c r="F93" s="6"/>
      <c r="G93" s="6"/>
      <c r="H93" s="6"/>
      <c r="I93" s="6"/>
      <c r="J93" s="10"/>
      <c r="K93" s="10">
        <f t="shared" si="3"/>
        <v>0</v>
      </c>
    </row>
    <row r="94" spans="1:11" ht="128" x14ac:dyDescent="0.2">
      <c r="A94" s="6"/>
      <c r="B94" s="6">
        <v>55</v>
      </c>
      <c r="C94" s="6">
        <v>1</v>
      </c>
      <c r="D94" s="7" t="s">
        <v>111</v>
      </c>
      <c r="E94" s="7" t="s">
        <v>112</v>
      </c>
      <c r="F94" s="6">
        <v>1200</v>
      </c>
      <c r="G94" s="6">
        <v>650</v>
      </c>
      <c r="H94" s="6">
        <v>610</v>
      </c>
      <c r="I94" s="6">
        <v>230</v>
      </c>
      <c r="J94" s="10">
        <v>0.17</v>
      </c>
      <c r="K94" s="10">
        <f t="shared" si="3"/>
        <v>0.17</v>
      </c>
    </row>
    <row r="95" spans="1:11" ht="208" x14ac:dyDescent="0.2">
      <c r="A95" s="6"/>
      <c r="B95" s="6">
        <v>56</v>
      </c>
      <c r="C95" s="6">
        <v>1</v>
      </c>
      <c r="D95" s="7" t="s">
        <v>91</v>
      </c>
      <c r="E95" s="7" t="s">
        <v>92</v>
      </c>
      <c r="F95" s="6">
        <v>1100</v>
      </c>
      <c r="G95" s="6">
        <v>800</v>
      </c>
      <c r="H95" s="6">
        <v>900</v>
      </c>
      <c r="I95" s="6"/>
      <c r="J95" s="10"/>
      <c r="K95" s="10">
        <f t="shared" si="3"/>
        <v>0</v>
      </c>
    </row>
    <row r="96" spans="1:11" ht="64" x14ac:dyDescent="0.2">
      <c r="A96" s="6"/>
      <c r="B96" s="6">
        <v>57</v>
      </c>
      <c r="C96" s="6">
        <v>1</v>
      </c>
      <c r="D96" s="7" t="s">
        <v>87</v>
      </c>
      <c r="E96" s="7" t="s">
        <v>88</v>
      </c>
      <c r="F96" s="6">
        <v>1100</v>
      </c>
      <c r="G96" s="6">
        <v>300</v>
      </c>
      <c r="H96" s="6">
        <v>175</v>
      </c>
      <c r="I96" s="6"/>
      <c r="J96" s="10"/>
      <c r="K96" s="10">
        <f t="shared" si="3"/>
        <v>0</v>
      </c>
    </row>
    <row r="97" spans="1:11" s="4" customFormat="1" ht="275" customHeight="1" x14ac:dyDescent="0.2">
      <c r="A97" s="6"/>
      <c r="B97" s="6">
        <v>58</v>
      </c>
      <c r="C97" s="6">
        <v>1</v>
      </c>
      <c r="D97" s="7" t="s">
        <v>186</v>
      </c>
      <c r="E97" s="7" t="s">
        <v>219</v>
      </c>
      <c r="F97" s="40" t="s">
        <v>225</v>
      </c>
      <c r="G97" s="41"/>
      <c r="H97" s="41"/>
      <c r="I97" s="41"/>
      <c r="J97" s="41"/>
      <c r="K97" s="42"/>
    </row>
    <row r="98" spans="1:11" ht="263" customHeight="1" x14ac:dyDescent="0.2">
      <c r="A98" s="6"/>
      <c r="B98" s="6" t="s">
        <v>194</v>
      </c>
      <c r="C98" s="6">
        <v>1</v>
      </c>
      <c r="D98" s="7" t="s">
        <v>178</v>
      </c>
      <c r="E98" s="7" t="s">
        <v>199</v>
      </c>
      <c r="F98" s="6"/>
      <c r="G98" s="6"/>
      <c r="H98" s="6"/>
      <c r="I98" s="6"/>
      <c r="J98" s="10"/>
      <c r="K98" s="10">
        <f t="shared" si="3"/>
        <v>0</v>
      </c>
    </row>
    <row r="99" spans="1:11" ht="32.5" customHeight="1" x14ac:dyDescent="0.2">
      <c r="A99" s="6"/>
      <c r="B99" s="6" t="s">
        <v>113</v>
      </c>
      <c r="C99" s="6">
        <v>1</v>
      </c>
      <c r="D99" s="7" t="s">
        <v>179</v>
      </c>
      <c r="E99" s="7" t="s">
        <v>187</v>
      </c>
      <c r="F99" s="6"/>
      <c r="G99" s="6"/>
      <c r="H99" s="6"/>
      <c r="I99" s="6"/>
      <c r="J99" s="10"/>
      <c r="K99" s="10">
        <f t="shared" si="3"/>
        <v>0</v>
      </c>
    </row>
    <row r="100" spans="1:11" ht="64" x14ac:dyDescent="0.2">
      <c r="A100" s="6"/>
      <c r="B100" s="6">
        <v>59</v>
      </c>
      <c r="C100" s="6">
        <v>1</v>
      </c>
      <c r="D100" s="7" t="s">
        <v>114</v>
      </c>
      <c r="E100" s="7" t="s">
        <v>224</v>
      </c>
      <c r="F100" s="40" t="s">
        <v>225</v>
      </c>
      <c r="G100" s="41"/>
      <c r="H100" s="41"/>
      <c r="I100" s="41"/>
      <c r="J100" s="41"/>
      <c r="K100" s="42"/>
    </row>
    <row r="101" spans="1:11" ht="176" x14ac:dyDescent="0.2">
      <c r="A101" s="6"/>
      <c r="B101" s="6">
        <v>60</v>
      </c>
      <c r="C101" s="6">
        <v>1</v>
      </c>
      <c r="D101" s="7" t="s">
        <v>115</v>
      </c>
      <c r="E101" s="7" t="s">
        <v>116</v>
      </c>
      <c r="F101" s="6">
        <v>1000</v>
      </c>
      <c r="G101" s="6">
        <v>1000</v>
      </c>
      <c r="H101" s="6">
        <v>850</v>
      </c>
      <c r="I101" s="6"/>
      <c r="J101" s="10"/>
      <c r="K101" s="10">
        <f t="shared" si="3"/>
        <v>0</v>
      </c>
    </row>
    <row r="102" spans="1:11" ht="48" x14ac:dyDescent="0.2">
      <c r="A102" s="6"/>
      <c r="B102" s="6">
        <v>61</v>
      </c>
      <c r="C102" s="6">
        <v>4</v>
      </c>
      <c r="D102" s="7" t="s">
        <v>117</v>
      </c>
      <c r="E102" s="7" t="s">
        <v>118</v>
      </c>
      <c r="F102" s="6" t="s">
        <v>119</v>
      </c>
      <c r="G102" s="6"/>
      <c r="H102" s="6"/>
      <c r="I102" s="6">
        <v>230</v>
      </c>
      <c r="J102" s="10">
        <v>0.25</v>
      </c>
      <c r="K102" s="10">
        <f t="shared" si="3"/>
        <v>1</v>
      </c>
    </row>
    <row r="103" spans="1:11" ht="96" x14ac:dyDescent="0.2">
      <c r="A103" s="6"/>
      <c r="B103" s="6">
        <v>62</v>
      </c>
      <c r="C103" s="6">
        <v>1</v>
      </c>
      <c r="D103" s="7" t="s">
        <v>120</v>
      </c>
      <c r="E103" s="7" t="s">
        <v>212</v>
      </c>
      <c r="F103" s="6">
        <v>900</v>
      </c>
      <c r="G103" s="6">
        <v>800</v>
      </c>
      <c r="H103" s="6">
        <v>850</v>
      </c>
      <c r="I103" s="6">
        <v>230</v>
      </c>
      <c r="J103" s="10">
        <v>2</v>
      </c>
      <c r="K103" s="10">
        <f t="shared" si="3"/>
        <v>2</v>
      </c>
    </row>
    <row r="104" spans="1:11" ht="304" x14ac:dyDescent="0.2">
      <c r="A104" s="6"/>
      <c r="B104" s="6">
        <v>63</v>
      </c>
      <c r="C104" s="6">
        <v>1</v>
      </c>
      <c r="D104" s="7" t="s">
        <v>54</v>
      </c>
      <c r="E104" s="7" t="s">
        <v>55</v>
      </c>
      <c r="F104" s="6">
        <v>1320</v>
      </c>
      <c r="G104" s="6">
        <v>700</v>
      </c>
      <c r="H104" s="6">
        <v>850</v>
      </c>
      <c r="I104" s="6">
        <v>230</v>
      </c>
      <c r="J104" s="10">
        <v>0.5</v>
      </c>
      <c r="K104" s="10">
        <f t="shared" si="3"/>
        <v>0.5</v>
      </c>
    </row>
    <row r="105" spans="1:11" ht="30" customHeight="1" x14ac:dyDescent="0.2">
      <c r="A105" s="31" t="s">
        <v>121</v>
      </c>
      <c r="B105" s="31"/>
      <c r="C105" s="31"/>
      <c r="D105" s="31"/>
      <c r="E105" s="31"/>
      <c r="F105" s="31"/>
      <c r="G105" s="31"/>
      <c r="H105" s="31"/>
      <c r="I105" s="31"/>
      <c r="J105" s="31"/>
      <c r="K105" s="18">
        <f t="shared" si="3"/>
        <v>0</v>
      </c>
    </row>
    <row r="106" spans="1:11" ht="80" x14ac:dyDescent="0.2">
      <c r="A106" s="6"/>
      <c r="B106" s="6">
        <v>1</v>
      </c>
      <c r="C106" s="6">
        <v>1</v>
      </c>
      <c r="D106" s="7" t="s">
        <v>122</v>
      </c>
      <c r="E106" s="7" t="s">
        <v>123</v>
      </c>
      <c r="F106" s="6">
        <v>1070</v>
      </c>
      <c r="G106" s="6">
        <v>500</v>
      </c>
      <c r="H106" s="6">
        <v>1750</v>
      </c>
      <c r="I106" s="6"/>
      <c r="J106" s="10"/>
      <c r="K106" s="10">
        <f t="shared" si="3"/>
        <v>0</v>
      </c>
    </row>
    <row r="107" spans="1:11" ht="27.75" customHeight="1" x14ac:dyDescent="0.2">
      <c r="A107" s="31" t="s">
        <v>124</v>
      </c>
      <c r="B107" s="31"/>
      <c r="C107" s="31"/>
      <c r="D107" s="31"/>
      <c r="E107" s="31"/>
      <c r="F107" s="31"/>
      <c r="G107" s="31"/>
      <c r="H107" s="31"/>
      <c r="I107" s="31"/>
      <c r="J107" s="31"/>
      <c r="K107" s="18">
        <f t="shared" si="3"/>
        <v>0</v>
      </c>
    </row>
    <row r="108" spans="1:11" ht="80" x14ac:dyDescent="0.2">
      <c r="A108" s="6"/>
      <c r="B108" s="6" t="s">
        <v>16</v>
      </c>
      <c r="C108" s="6">
        <v>1</v>
      </c>
      <c r="D108" s="7" t="s">
        <v>125</v>
      </c>
      <c r="E108" s="7" t="s">
        <v>126</v>
      </c>
      <c r="F108" s="6">
        <v>1070</v>
      </c>
      <c r="G108" s="6">
        <v>460</v>
      </c>
      <c r="H108" s="6">
        <v>1800</v>
      </c>
      <c r="I108" s="6"/>
      <c r="J108" s="10"/>
      <c r="K108" s="10">
        <f t="shared" ref="K108:K129" si="4">J108*C108</f>
        <v>0</v>
      </c>
    </row>
    <row r="109" spans="1:11" ht="48" x14ac:dyDescent="0.2">
      <c r="A109" s="6"/>
      <c r="B109" s="6" t="s">
        <v>11</v>
      </c>
      <c r="C109" s="6">
        <v>1</v>
      </c>
      <c r="D109" s="7" t="s">
        <v>12</v>
      </c>
      <c r="E109" s="7" t="s">
        <v>13</v>
      </c>
      <c r="F109" s="6"/>
      <c r="G109" s="6"/>
      <c r="H109" s="6"/>
      <c r="I109" s="6"/>
      <c r="J109" s="10"/>
      <c r="K109" s="10">
        <f t="shared" si="4"/>
        <v>0</v>
      </c>
    </row>
    <row r="110" spans="1:11" ht="112" x14ac:dyDescent="0.2">
      <c r="A110" s="6"/>
      <c r="B110" s="6" t="s">
        <v>17</v>
      </c>
      <c r="C110" s="6">
        <v>2</v>
      </c>
      <c r="D110" s="7" t="s">
        <v>18</v>
      </c>
      <c r="E110" s="7" t="s">
        <v>19</v>
      </c>
      <c r="F110" s="6">
        <v>95</v>
      </c>
      <c r="G110" s="6">
        <v>105</v>
      </c>
      <c r="H110" s="6">
        <v>270</v>
      </c>
      <c r="I110" s="6"/>
      <c r="J110" s="10"/>
      <c r="K110" s="10">
        <f t="shared" si="4"/>
        <v>0</v>
      </c>
    </row>
    <row r="111" spans="1:11" ht="80" x14ac:dyDescent="0.2">
      <c r="A111" s="6"/>
      <c r="B111" s="6" t="s">
        <v>20</v>
      </c>
      <c r="C111" s="6">
        <v>1</v>
      </c>
      <c r="D111" s="7" t="s">
        <v>21</v>
      </c>
      <c r="E111" s="7" t="s">
        <v>22</v>
      </c>
      <c r="F111" s="6">
        <v>270</v>
      </c>
      <c r="G111" s="6">
        <v>120</v>
      </c>
      <c r="H111" s="6">
        <v>270</v>
      </c>
      <c r="I111" s="6"/>
      <c r="J111" s="10"/>
      <c r="K111" s="10">
        <f t="shared" si="4"/>
        <v>0</v>
      </c>
    </row>
    <row r="112" spans="1:11" ht="192" x14ac:dyDescent="0.2">
      <c r="A112" s="6"/>
      <c r="B112" s="6">
        <v>2</v>
      </c>
      <c r="C112" s="6">
        <v>1</v>
      </c>
      <c r="D112" s="7" t="s">
        <v>127</v>
      </c>
      <c r="E112" s="7" t="s">
        <v>128</v>
      </c>
      <c r="F112" s="6">
        <v>900</v>
      </c>
      <c r="G112" s="6">
        <v>600</v>
      </c>
      <c r="H112" s="6">
        <v>850</v>
      </c>
      <c r="I112" s="6"/>
      <c r="J112" s="10"/>
      <c r="K112" s="10">
        <f t="shared" si="4"/>
        <v>0</v>
      </c>
    </row>
    <row r="113" spans="1:11" ht="80" x14ac:dyDescent="0.2">
      <c r="A113" s="6"/>
      <c r="B113" s="6" t="s">
        <v>129</v>
      </c>
      <c r="C113" s="6">
        <v>1</v>
      </c>
      <c r="D113" s="7" t="s">
        <v>59</v>
      </c>
      <c r="E113" s="7" t="s">
        <v>60</v>
      </c>
      <c r="F113" s="6"/>
      <c r="G113" s="6"/>
      <c r="H113" s="6" t="s">
        <v>61</v>
      </c>
      <c r="I113" s="6"/>
      <c r="J113" s="10"/>
      <c r="K113" s="10">
        <f t="shared" si="4"/>
        <v>0</v>
      </c>
    </row>
    <row r="114" spans="1:11" ht="272" x14ac:dyDescent="0.2">
      <c r="A114" s="6"/>
      <c r="B114" s="6">
        <v>3</v>
      </c>
      <c r="C114" s="6">
        <v>1</v>
      </c>
      <c r="D114" s="7" t="s">
        <v>53</v>
      </c>
      <c r="E114" s="7" t="s">
        <v>48</v>
      </c>
      <c r="F114" s="6">
        <v>1500</v>
      </c>
      <c r="G114" s="6">
        <v>400</v>
      </c>
      <c r="H114" s="6">
        <v>600</v>
      </c>
      <c r="I114" s="6"/>
      <c r="J114" s="10"/>
      <c r="K114" s="10">
        <f t="shared" si="4"/>
        <v>0</v>
      </c>
    </row>
    <row r="115" spans="1:11" ht="160" x14ac:dyDescent="0.2">
      <c r="A115" s="6"/>
      <c r="B115" s="6">
        <v>4</v>
      </c>
      <c r="C115" s="6">
        <v>1</v>
      </c>
      <c r="D115" s="7" t="s">
        <v>26</v>
      </c>
      <c r="E115" s="7" t="s">
        <v>27</v>
      </c>
      <c r="F115" s="6">
        <v>200</v>
      </c>
      <c r="G115" s="6">
        <v>200</v>
      </c>
      <c r="H115" s="6">
        <v>0</v>
      </c>
      <c r="I115" s="6"/>
      <c r="J115" s="10"/>
      <c r="K115" s="10">
        <f t="shared" si="4"/>
        <v>0</v>
      </c>
    </row>
    <row r="116" spans="1:11" ht="80" x14ac:dyDescent="0.2">
      <c r="A116" s="6"/>
      <c r="B116" s="6">
        <v>5</v>
      </c>
      <c r="C116" s="6">
        <v>1</v>
      </c>
      <c r="D116" s="7" t="s">
        <v>39</v>
      </c>
      <c r="E116" s="7" t="s">
        <v>40</v>
      </c>
      <c r="F116" s="6">
        <v>465</v>
      </c>
      <c r="G116" s="6">
        <v>465</v>
      </c>
      <c r="H116" s="6">
        <v>605</v>
      </c>
      <c r="I116" s="6"/>
      <c r="J116" s="10"/>
      <c r="K116" s="10">
        <f t="shared" si="4"/>
        <v>0</v>
      </c>
    </row>
    <row r="117" spans="1:11" ht="192" x14ac:dyDescent="0.2">
      <c r="A117" s="6"/>
      <c r="B117" s="6">
        <v>6</v>
      </c>
      <c r="C117" s="6">
        <v>1</v>
      </c>
      <c r="D117" s="7" t="s">
        <v>130</v>
      </c>
      <c r="E117" s="7" t="s">
        <v>131</v>
      </c>
      <c r="F117" s="6">
        <v>1300</v>
      </c>
      <c r="G117" s="6">
        <v>600</v>
      </c>
      <c r="H117" s="6">
        <v>850</v>
      </c>
      <c r="I117" s="6"/>
      <c r="J117" s="10"/>
      <c r="K117" s="10">
        <f t="shared" si="4"/>
        <v>0</v>
      </c>
    </row>
    <row r="118" spans="1:11" ht="16" x14ac:dyDescent="0.2">
      <c r="A118" s="6"/>
      <c r="B118" s="6" t="s">
        <v>132</v>
      </c>
      <c r="C118" s="6">
        <v>1</v>
      </c>
      <c r="D118" s="7" t="s">
        <v>133</v>
      </c>
      <c r="E118" s="7" t="s">
        <v>134</v>
      </c>
      <c r="F118" s="6">
        <v>0</v>
      </c>
      <c r="G118" s="6">
        <v>0</v>
      </c>
      <c r="H118" s="6">
        <v>0</v>
      </c>
      <c r="I118" s="6"/>
      <c r="J118" s="10"/>
      <c r="K118" s="10">
        <f t="shared" si="4"/>
        <v>0</v>
      </c>
    </row>
    <row r="119" spans="1:11" ht="160" x14ac:dyDescent="0.2">
      <c r="A119" s="6"/>
      <c r="B119" s="6">
        <v>7</v>
      </c>
      <c r="C119" s="6">
        <v>1</v>
      </c>
      <c r="D119" s="7" t="s">
        <v>135</v>
      </c>
      <c r="E119" s="7" t="s">
        <v>136</v>
      </c>
      <c r="F119" s="6">
        <v>430</v>
      </c>
      <c r="G119" s="6">
        <v>525</v>
      </c>
      <c r="H119" s="6">
        <v>235</v>
      </c>
      <c r="I119" s="6">
        <v>230</v>
      </c>
      <c r="J119" s="10">
        <v>0.2</v>
      </c>
      <c r="K119" s="10">
        <f t="shared" si="4"/>
        <v>0.2</v>
      </c>
    </row>
    <row r="120" spans="1:11" ht="96" x14ac:dyDescent="0.2">
      <c r="A120" s="6"/>
      <c r="B120" s="6">
        <v>8</v>
      </c>
      <c r="C120" s="6">
        <v>1</v>
      </c>
      <c r="D120" s="7" t="s">
        <v>137</v>
      </c>
      <c r="E120" s="7" t="s">
        <v>138</v>
      </c>
      <c r="F120" s="6">
        <v>540</v>
      </c>
      <c r="G120" s="6">
        <v>580</v>
      </c>
      <c r="H120" s="6">
        <v>800</v>
      </c>
      <c r="I120" s="6">
        <v>230</v>
      </c>
      <c r="J120" s="10">
        <v>0.2</v>
      </c>
      <c r="K120" s="10">
        <f t="shared" si="4"/>
        <v>0.2</v>
      </c>
    </row>
    <row r="121" spans="1:11" ht="24" customHeight="1" x14ac:dyDescent="0.2">
      <c r="A121" s="31" t="s">
        <v>121</v>
      </c>
      <c r="B121" s="31"/>
      <c r="C121" s="31"/>
      <c r="D121" s="31"/>
      <c r="E121" s="31"/>
      <c r="F121" s="31"/>
      <c r="G121" s="31"/>
      <c r="H121" s="31"/>
      <c r="I121" s="31"/>
      <c r="J121" s="31"/>
      <c r="K121" s="18">
        <f t="shared" si="4"/>
        <v>0</v>
      </c>
    </row>
    <row r="122" spans="1:11" ht="80" x14ac:dyDescent="0.2">
      <c r="A122" s="6"/>
      <c r="B122" s="6">
        <v>1</v>
      </c>
      <c r="C122" s="6">
        <v>2</v>
      </c>
      <c r="D122" s="7" t="s">
        <v>122</v>
      </c>
      <c r="E122" s="7" t="s">
        <v>123</v>
      </c>
      <c r="F122" s="6">
        <v>1270</v>
      </c>
      <c r="G122" s="6">
        <v>500</v>
      </c>
      <c r="H122" s="6">
        <v>1750</v>
      </c>
      <c r="I122" s="6"/>
      <c r="J122" s="10"/>
      <c r="K122" s="10">
        <f t="shared" si="4"/>
        <v>0</v>
      </c>
    </row>
    <row r="123" spans="1:11" ht="80" x14ac:dyDescent="0.2">
      <c r="A123" s="6"/>
      <c r="B123" s="6">
        <v>2</v>
      </c>
      <c r="C123" s="6">
        <v>1</v>
      </c>
      <c r="D123" s="7" t="s">
        <v>122</v>
      </c>
      <c r="E123" s="7" t="s">
        <v>123</v>
      </c>
      <c r="F123" s="6">
        <v>670</v>
      </c>
      <c r="G123" s="6">
        <v>500</v>
      </c>
      <c r="H123" s="6">
        <v>1750</v>
      </c>
      <c r="I123" s="6"/>
      <c r="J123" s="10"/>
      <c r="K123" s="10">
        <f t="shared" si="4"/>
        <v>0</v>
      </c>
    </row>
    <row r="124" spans="1:11" ht="28.5" customHeight="1" x14ac:dyDescent="0.2">
      <c r="A124" s="31" t="s">
        <v>139</v>
      </c>
      <c r="B124" s="31"/>
      <c r="C124" s="31"/>
      <c r="D124" s="31"/>
      <c r="E124" s="31"/>
      <c r="F124" s="31"/>
      <c r="G124" s="31"/>
      <c r="H124" s="31"/>
      <c r="I124" s="31"/>
      <c r="J124" s="31"/>
      <c r="K124" s="18">
        <f t="shared" si="4"/>
        <v>0</v>
      </c>
    </row>
    <row r="125" spans="1:11" ht="192" x14ac:dyDescent="0.2">
      <c r="A125" s="6"/>
      <c r="B125" s="6">
        <v>1</v>
      </c>
      <c r="C125" s="6">
        <v>1</v>
      </c>
      <c r="D125" s="7" t="s">
        <v>140</v>
      </c>
      <c r="E125" s="7" t="s">
        <v>141</v>
      </c>
      <c r="F125" s="6">
        <v>500</v>
      </c>
      <c r="G125" s="6">
        <v>700</v>
      </c>
      <c r="H125" s="6">
        <v>850</v>
      </c>
      <c r="I125" s="6"/>
      <c r="J125" s="10"/>
      <c r="K125" s="10">
        <f t="shared" si="4"/>
        <v>0</v>
      </c>
    </row>
    <row r="126" spans="1:11" ht="16" x14ac:dyDescent="0.2">
      <c r="A126" s="6"/>
      <c r="B126" s="6" t="s">
        <v>11</v>
      </c>
      <c r="C126" s="6">
        <v>1</v>
      </c>
      <c r="D126" s="7" t="s">
        <v>142</v>
      </c>
      <c r="E126" s="7"/>
      <c r="F126" s="6"/>
      <c r="G126" s="6"/>
      <c r="H126" s="6"/>
      <c r="I126" s="6"/>
      <c r="J126" s="10"/>
      <c r="K126" s="10">
        <f t="shared" si="4"/>
        <v>0</v>
      </c>
    </row>
    <row r="127" spans="1:11" ht="80" x14ac:dyDescent="0.2">
      <c r="A127" s="6"/>
      <c r="B127" s="6">
        <v>2</v>
      </c>
      <c r="C127" s="6">
        <v>1</v>
      </c>
      <c r="D127" s="7" t="s">
        <v>143</v>
      </c>
      <c r="E127" s="7" t="s">
        <v>123</v>
      </c>
      <c r="F127" s="6">
        <v>670</v>
      </c>
      <c r="G127" s="6">
        <v>500</v>
      </c>
      <c r="H127" s="6">
        <v>1750</v>
      </c>
      <c r="I127" s="6"/>
      <c r="J127" s="10"/>
      <c r="K127" s="10">
        <f t="shared" si="4"/>
        <v>0</v>
      </c>
    </row>
    <row r="128" spans="1:11" ht="160" x14ac:dyDescent="0.2">
      <c r="A128" s="6"/>
      <c r="B128" s="6">
        <v>3</v>
      </c>
      <c r="C128" s="6">
        <v>2</v>
      </c>
      <c r="D128" s="7" t="s">
        <v>31</v>
      </c>
      <c r="E128" s="7" t="s">
        <v>86</v>
      </c>
      <c r="F128" s="6">
        <v>200</v>
      </c>
      <c r="G128" s="6">
        <v>200</v>
      </c>
      <c r="H128" s="6" t="s">
        <v>28</v>
      </c>
      <c r="I128" s="6"/>
      <c r="J128" s="10"/>
      <c r="K128" s="10">
        <f t="shared" si="4"/>
        <v>0</v>
      </c>
    </row>
    <row r="129" spans="1:11" ht="31.5" customHeight="1" x14ac:dyDescent="0.2">
      <c r="A129" s="31" t="s">
        <v>144</v>
      </c>
      <c r="B129" s="31"/>
      <c r="C129" s="31"/>
      <c r="D129" s="31"/>
      <c r="E129" s="31"/>
      <c r="F129" s="31"/>
      <c r="G129" s="31"/>
      <c r="H129" s="31"/>
      <c r="I129" s="31"/>
      <c r="J129" s="31"/>
      <c r="K129" s="18">
        <f t="shared" si="4"/>
        <v>0</v>
      </c>
    </row>
    <row r="130" spans="1:11" ht="30" customHeight="1" x14ac:dyDescent="0.2">
      <c r="A130" s="31" t="s">
        <v>147</v>
      </c>
      <c r="B130" s="31"/>
      <c r="C130" s="31"/>
      <c r="D130" s="31"/>
      <c r="E130" s="31"/>
      <c r="F130" s="31"/>
      <c r="G130" s="31"/>
      <c r="H130" s="31"/>
      <c r="I130" s="31"/>
      <c r="J130" s="31"/>
      <c r="K130" s="18">
        <f t="shared" ref="K130:K139" si="5">J130*C130</f>
        <v>0</v>
      </c>
    </row>
    <row r="131" spans="1:11" ht="80" x14ac:dyDescent="0.2">
      <c r="A131" s="6"/>
      <c r="B131" s="6" t="s">
        <v>16</v>
      </c>
      <c r="C131" s="6">
        <v>1</v>
      </c>
      <c r="D131" s="7" t="s">
        <v>9</v>
      </c>
      <c r="E131" s="7" t="s">
        <v>10</v>
      </c>
      <c r="F131" s="6">
        <v>400</v>
      </c>
      <c r="G131" s="6">
        <v>295</v>
      </c>
      <c r="H131" s="6">
        <v>200</v>
      </c>
      <c r="I131" s="6"/>
      <c r="J131" s="10"/>
      <c r="K131" s="10">
        <f t="shared" si="5"/>
        <v>0</v>
      </c>
    </row>
    <row r="132" spans="1:11" ht="48" x14ac:dyDescent="0.2">
      <c r="A132" s="6"/>
      <c r="B132" s="6" t="s">
        <v>11</v>
      </c>
      <c r="C132" s="6">
        <v>1</v>
      </c>
      <c r="D132" s="7" t="s">
        <v>12</v>
      </c>
      <c r="E132" s="7" t="s">
        <v>13</v>
      </c>
      <c r="F132" s="6"/>
      <c r="G132" s="6"/>
      <c r="H132" s="6"/>
      <c r="I132" s="6"/>
      <c r="J132" s="10"/>
      <c r="K132" s="10">
        <f t="shared" si="5"/>
        <v>0</v>
      </c>
    </row>
    <row r="133" spans="1:11" ht="112" x14ac:dyDescent="0.2">
      <c r="A133" s="6"/>
      <c r="B133" s="6" t="s">
        <v>17</v>
      </c>
      <c r="C133" s="6">
        <v>2</v>
      </c>
      <c r="D133" s="7" t="s">
        <v>18</v>
      </c>
      <c r="E133" s="7" t="s">
        <v>19</v>
      </c>
      <c r="F133" s="6">
        <v>95</v>
      </c>
      <c r="G133" s="6">
        <v>105</v>
      </c>
      <c r="H133" s="6">
        <v>270</v>
      </c>
      <c r="I133" s="6"/>
      <c r="J133" s="10"/>
      <c r="K133" s="10">
        <f t="shared" si="5"/>
        <v>0</v>
      </c>
    </row>
    <row r="134" spans="1:11" ht="80" x14ac:dyDescent="0.2">
      <c r="A134" s="6"/>
      <c r="B134" s="6" t="s">
        <v>20</v>
      </c>
      <c r="C134" s="6">
        <v>1</v>
      </c>
      <c r="D134" s="7" t="s">
        <v>21</v>
      </c>
      <c r="E134" s="7" t="s">
        <v>22</v>
      </c>
      <c r="F134" s="6">
        <v>270</v>
      </c>
      <c r="G134" s="6">
        <v>120</v>
      </c>
      <c r="H134" s="6">
        <v>270</v>
      </c>
      <c r="I134" s="6"/>
      <c r="J134" s="10"/>
      <c r="K134" s="10">
        <f t="shared" si="5"/>
        <v>0</v>
      </c>
    </row>
    <row r="135" spans="1:11" ht="48" x14ac:dyDescent="0.2">
      <c r="A135" s="6"/>
      <c r="B135" s="6" t="s">
        <v>23</v>
      </c>
      <c r="C135" s="6">
        <v>1</v>
      </c>
      <c r="D135" s="7" t="s">
        <v>24</v>
      </c>
      <c r="E135" s="7" t="s">
        <v>25</v>
      </c>
      <c r="F135" s="6">
        <v>275</v>
      </c>
      <c r="G135" s="6">
        <v>170</v>
      </c>
      <c r="H135" s="6">
        <v>480</v>
      </c>
      <c r="I135" s="6"/>
      <c r="J135" s="10"/>
      <c r="K135" s="10">
        <f t="shared" si="5"/>
        <v>0</v>
      </c>
    </row>
    <row r="136" spans="1:11" ht="160" x14ac:dyDescent="0.2">
      <c r="A136" s="6"/>
      <c r="B136" s="6">
        <v>2</v>
      </c>
      <c r="C136" s="6" t="s">
        <v>16</v>
      </c>
      <c r="D136" s="7" t="s">
        <v>31</v>
      </c>
      <c r="E136" s="7" t="s">
        <v>27</v>
      </c>
      <c r="F136" s="6">
        <v>200</v>
      </c>
      <c r="G136" s="6">
        <v>200</v>
      </c>
      <c r="H136" s="6" t="s">
        <v>28</v>
      </c>
      <c r="I136" s="6"/>
      <c r="J136" s="10"/>
      <c r="K136" s="10">
        <f t="shared" si="5"/>
        <v>0</v>
      </c>
    </row>
    <row r="137" spans="1:11" ht="48" x14ac:dyDescent="0.2">
      <c r="A137" s="6"/>
      <c r="B137" s="6">
        <v>3</v>
      </c>
      <c r="C137" s="6">
        <v>1</v>
      </c>
      <c r="D137" s="7" t="s">
        <v>148</v>
      </c>
      <c r="E137" s="7" t="s">
        <v>149</v>
      </c>
      <c r="F137" s="6">
        <v>500</v>
      </c>
      <c r="G137" s="6">
        <v>730</v>
      </c>
      <c r="H137" s="6">
        <v>765</v>
      </c>
      <c r="I137" s="6">
        <v>230</v>
      </c>
      <c r="J137" s="10">
        <v>0.1</v>
      </c>
      <c r="K137" s="10">
        <f t="shared" si="5"/>
        <v>0.1</v>
      </c>
    </row>
    <row r="138" spans="1:11" ht="240" x14ac:dyDescent="0.2">
      <c r="A138" s="6"/>
      <c r="B138" s="6">
        <v>4</v>
      </c>
      <c r="C138" s="6">
        <v>1</v>
      </c>
      <c r="D138" s="7" t="s">
        <v>145</v>
      </c>
      <c r="E138" s="7" t="s">
        <v>146</v>
      </c>
      <c r="F138" s="6">
        <v>960</v>
      </c>
      <c r="G138" s="6">
        <v>85</v>
      </c>
      <c r="H138" s="6">
        <v>145</v>
      </c>
      <c r="I138" s="6">
        <v>230</v>
      </c>
      <c r="J138" s="10">
        <v>0.1</v>
      </c>
      <c r="K138" s="10">
        <f t="shared" si="5"/>
        <v>0.1</v>
      </c>
    </row>
    <row r="139" spans="1:11" ht="48" x14ac:dyDescent="0.2">
      <c r="A139" s="6"/>
      <c r="B139" s="6">
        <v>5</v>
      </c>
      <c r="C139" s="6">
        <v>1</v>
      </c>
      <c r="D139" s="7" t="s">
        <v>150</v>
      </c>
      <c r="E139" s="7" t="s">
        <v>151</v>
      </c>
      <c r="F139" s="6">
        <v>880</v>
      </c>
      <c r="G139" s="6">
        <v>580</v>
      </c>
      <c r="H139" s="6">
        <v>900</v>
      </c>
      <c r="I139" s="6"/>
      <c r="J139" s="10"/>
      <c r="K139" s="10">
        <f t="shared" si="5"/>
        <v>0</v>
      </c>
    </row>
    <row r="140" spans="1:11" ht="39.75" customHeight="1" x14ac:dyDescent="0.2">
      <c r="A140" s="37" t="s">
        <v>152</v>
      </c>
      <c r="B140" s="37"/>
      <c r="C140" s="37"/>
      <c r="D140" s="37"/>
      <c r="E140" s="37"/>
      <c r="F140" s="37"/>
      <c r="G140" s="37"/>
      <c r="H140" s="37"/>
      <c r="I140" s="37"/>
      <c r="J140" s="37"/>
      <c r="K140" s="10">
        <f t="shared" ref="K140" si="6">J140*C140</f>
        <v>0</v>
      </c>
    </row>
    <row r="141" spans="1:11" x14ac:dyDescent="0.2">
      <c r="A141" s="12"/>
      <c r="B141" s="12"/>
      <c r="C141" s="12"/>
      <c r="D141" s="13"/>
      <c r="E141" s="13"/>
      <c r="F141" s="12"/>
      <c r="G141" s="12"/>
      <c r="H141" s="38" t="s">
        <v>7</v>
      </c>
      <c r="I141" s="38"/>
      <c r="J141" s="38"/>
      <c r="K141" s="14">
        <f>SUM(K6:K140)</f>
        <v>111.05</v>
      </c>
    </row>
    <row r="142" spans="1:11" x14ac:dyDescent="0.2">
      <c r="A142" s="36"/>
      <c r="B142" s="36"/>
      <c r="C142" s="36"/>
      <c r="D142" s="36"/>
      <c r="E142" s="36"/>
      <c r="F142" s="15"/>
      <c r="G142" s="15"/>
      <c r="H142" s="39" t="s">
        <v>183</v>
      </c>
      <c r="I142" s="39"/>
      <c r="J142" s="39"/>
      <c r="K142" s="14">
        <v>0.8</v>
      </c>
    </row>
    <row r="143" spans="1:11" x14ac:dyDescent="0.2">
      <c r="A143" s="16"/>
      <c r="B143" s="16"/>
      <c r="C143" s="16"/>
      <c r="D143" s="17"/>
      <c r="E143" s="17"/>
      <c r="F143" s="16"/>
      <c r="G143" s="16"/>
      <c r="H143" s="35"/>
      <c r="I143" s="35"/>
      <c r="J143" s="35"/>
      <c r="K143" s="14">
        <f>K141*K142</f>
        <v>88.84</v>
      </c>
    </row>
  </sheetData>
  <mergeCells count="31">
    <mergeCell ref="F87:K87"/>
    <mergeCell ref="F97:K97"/>
    <mergeCell ref="F100:K100"/>
    <mergeCell ref="H143:J143"/>
    <mergeCell ref="A124:E124"/>
    <mergeCell ref="F124:J124"/>
    <mergeCell ref="A129:E129"/>
    <mergeCell ref="F129:J129"/>
    <mergeCell ref="A130:E130"/>
    <mergeCell ref="F130:J130"/>
    <mergeCell ref="A142:E142"/>
    <mergeCell ref="A140:E140"/>
    <mergeCell ref="F140:J140"/>
    <mergeCell ref="H141:J141"/>
    <mergeCell ref="H142:J142"/>
    <mergeCell ref="A107:E107"/>
    <mergeCell ref="F107:J107"/>
    <mergeCell ref="A121:E121"/>
    <mergeCell ref="F121:J121"/>
    <mergeCell ref="A1:K1"/>
    <mergeCell ref="A5:E5"/>
    <mergeCell ref="A12:E12"/>
    <mergeCell ref="F12:J12"/>
    <mergeCell ref="A27:E27"/>
    <mergeCell ref="F27:J27"/>
    <mergeCell ref="A105:E105"/>
    <mergeCell ref="F105:J105"/>
    <mergeCell ref="F2:H2"/>
    <mergeCell ref="I2:K2"/>
    <mergeCell ref="F66:K66"/>
    <mergeCell ref="F70:K70"/>
  </mergeCells>
  <pageMargins left="0.25" right="0.25"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Tyburczy | dgree</dc:creator>
  <cp:lastModifiedBy>Damian Szwedziak</cp:lastModifiedBy>
  <dcterms:created xsi:type="dcterms:W3CDTF">2025-04-04T11:04:38Z</dcterms:created>
  <dcterms:modified xsi:type="dcterms:W3CDTF">2026-07-30T18:31:27Z</dcterms:modified>
</cp:coreProperties>
</file>