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Med\Desktop\Umowa zlecenia\Ostateczne wersje dokumentów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Print_Area" localSheetId="0">Arkusz1!$A$1:$I$28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1" l="1"/>
  <c r="H25" i="1" s="1"/>
  <c r="F22" i="1" l="1"/>
  <c r="H22" i="1" s="1"/>
  <c r="F26" i="1"/>
  <c r="H26" i="1" s="1"/>
  <c r="F24" i="1"/>
  <c r="H24" i="1" s="1"/>
  <c r="F23" i="1"/>
  <c r="H23" i="1" s="1"/>
  <c r="F21" i="1"/>
  <c r="H21" i="1" s="1"/>
  <c r="F20" i="1"/>
  <c r="H20" i="1" s="1"/>
  <c r="F19" i="1"/>
  <c r="H19" i="1" s="1"/>
  <c r="F18" i="1"/>
  <c r="H18" i="1" s="1"/>
  <c r="F17" i="1"/>
  <c r="H17" i="1" s="1"/>
  <c r="F15" i="1"/>
  <c r="H15" i="1" s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6" i="1"/>
  <c r="H16" i="1" s="1"/>
  <c r="F6" i="1"/>
  <c r="H6" i="1" s="1"/>
  <c r="H27" i="1" l="1"/>
  <c r="F27" i="1"/>
</calcChain>
</file>

<file path=xl/sharedStrings.xml><?xml version="1.0" encoding="utf-8"?>
<sst xmlns="http://schemas.openxmlformats.org/spreadsheetml/2006/main" count="79" uniqueCount="62">
  <si>
    <t>1.</t>
  </si>
  <si>
    <t>2.</t>
  </si>
  <si>
    <t>3.</t>
  </si>
  <si>
    <t>4.</t>
  </si>
  <si>
    <t>5.</t>
  </si>
  <si>
    <t>6.</t>
  </si>
  <si>
    <t>7.</t>
  </si>
  <si>
    <t>L.p.</t>
  </si>
  <si>
    <t>Nazwa</t>
  </si>
  <si>
    <t>Cena jed. netto (zł)</t>
  </si>
  <si>
    <t>Wartość netto (zł)</t>
  </si>
  <si>
    <t>Wartość brutto (zł)</t>
  </si>
  <si>
    <t>Stawka VAT (podać w %)</t>
  </si>
  <si>
    <t>8.</t>
  </si>
  <si>
    <t>9.</t>
  </si>
  <si>
    <t xml:space="preserve">FORMULARZ ASORTYMENTOWO - CENOWY </t>
  </si>
  <si>
    <t>Cena jed. brutto (zł)</t>
  </si>
  <si>
    <t>10.</t>
  </si>
  <si>
    <t>11.</t>
  </si>
  <si>
    <t>1. Producent:
2. Model:
3. Kod producenta:</t>
  </si>
  <si>
    <t>x</t>
  </si>
  <si>
    <t>12.</t>
  </si>
  <si>
    <t>13.</t>
  </si>
  <si>
    <t>14.</t>
  </si>
  <si>
    <t>15.</t>
  </si>
  <si>
    <t>17.</t>
  </si>
  <si>
    <t>18.</t>
  </si>
  <si>
    <t>16a</t>
  </si>
  <si>
    <t>16b</t>
  </si>
  <si>
    <t>Razem (suma pozycji 1 - 19):</t>
  </si>
  <si>
    <t>Oświadczam, że ww. wynagrodzenia ma charakter ryczałtowy i obejmuje wszelkie koszty związane z prawidłową i kompletną realizacją przedmiotu zamówienia, w tym w szczególności koszty usług wdrożenia i serwisu, transportu, dojazdów, materiałów eksploatacyjnych, okablowania, elementów montażowych oraz wszelkich dodatkowych komponentów niezbędnych do instalacji, integracji i uruchomienia rozwiązań w infrastrukturze Zamawiającego. Wynagrodzenie to pokrywa również wszelkie inne koszty, nawet jeżeli nie zostały one wyraźnie wskazane w umowie, a są konieczne do należytego wykonania przedmiotu umowy zgodnie z jej celem oraz wymaganiami Zamawiającego.</t>
  </si>
  <si>
    <t>Załącznik nr 2 do SWZ</t>
  </si>
  <si>
    <t>1. Producent:
2. Model:
3. Kod producenta (jeżeli dotyczy):</t>
  </si>
  <si>
    <t>Liczba</t>
  </si>
  <si>
    <t>1. Producent:
2. Nazwa:</t>
  </si>
  <si>
    <t xml:space="preserve">1. Producent:
2. Nazwa: </t>
  </si>
  <si>
    <t>Dane sprzętu, oprogramowania, itp.</t>
  </si>
  <si>
    <t>19a</t>
  </si>
  <si>
    <t>19b</t>
  </si>
  <si>
    <t>Oprogramowanie typu EDR (Endpoint Detection and Response), zgodnie z opisem zawartym w zał. nr 3 do SWZ (poz. 1)</t>
  </si>
  <si>
    <t>Firewall sieciowy, zgodnie z opisem zawartym w zał. nr 3 do SWZ (poz. 2)</t>
  </si>
  <si>
    <t>Klucze sprzętowe U2F, zgodnie z opisem zawartym w zał. nr 3 do SWZ (poz. 3)</t>
  </si>
  <si>
    <t>Macierz dyskowa, zgodnie z opisem zawartym w zał. nr 3 do SWZ (poz. 4)</t>
  </si>
  <si>
    <t>NGFW (Next Gen FireWall) wraz z VPN, zgodnie z opisem zawartym w zał. nr 3 do SWZ (poz. 5)</t>
  </si>
  <si>
    <t>NGFW (Next Gen FireWall) + Oprogramowanie NGFW, zgodnie z opisem zawartym w zał. nr 3 do SWZ (poz. 6)</t>
  </si>
  <si>
    <t>Oprogramowanie do monitorowania infrastruktury informatycznej, zgodnie z opisem zawartym w zał. nr 3 do SWZ (poz. 7)</t>
  </si>
  <si>
    <t>Oprogramowanie ochrony przed ransomware, zgodnie z opisem zawartym w zał. nr 3 do SWZ (poz. 8)</t>
  </si>
  <si>
    <t>Oprogramowanie typu MFA (dwu-/wieloskładnikowe uwierzytelnianie), zgodnie z opisem zawartym w zał. nr 3 do SWZ (poz. 9)</t>
  </si>
  <si>
    <t>Access Point WiFi z obsługą standardu 802.1x oraz WPA3-Enterprise, zgodnie z opisem zawartym w zał. nr 3 do SWZ (poz. 10)</t>
  </si>
  <si>
    <t>Serwer do wykonywania kopii zapasowych, zgodnie z opisem zawartym w zał. nr 3 do SWZ (poz. 11)</t>
  </si>
  <si>
    <t>Serwer fizyczny niezbędny do zainstalowania produktu lub wdrożenia rozwiązania z zakresu bezpieczeństwa w tym usług HA,  zgodnie z opisem zawartym w zał. nr 3 do SWZ (poz. 12)</t>
  </si>
  <si>
    <t>Stacja robocza fizyczna lub wirtualna z rolą stacji przesiadkowej, zgodnie z opisem zawartym w zał. nr 3 do SWZ (poz. 13)</t>
  </si>
  <si>
    <t>System operacyjny i/lub licencje  dostępowe (również rozbudowa licencji do już istniejącego systemu ), na których zainstalowany będzie system lub wdrożone rozwiązanie z zakresu cyberbezpieczeństwa, zgodnie z opisem zawartym w zał. nr 3 do SWZ (poz. 14)</t>
  </si>
  <si>
    <t>Szafa RACK do produktów i rozwiązań z zakresu bezpieczeństwa, zgodnie z opisem zawartym w zał. nr 3 do SWZ (poz. 15)</t>
  </si>
  <si>
    <t>Zasilacz awaryjny UPS 6 kVA / 6 kW, zgodnie z opisem zawartym w zał. nr 3 do SWZ (poz. 16)</t>
  </si>
  <si>
    <t>Akumulatory do zasilacza awaryjnego typu UPS 6kVA / 6 kW, zgodnie z opisem zawartym w zał. nr 3 do SWZ (poz. 16)</t>
  </si>
  <si>
    <t>Usługa kopii zapasowych w chmurze obliczeniowej IT/OT/ICS, zgodnie z opisem zawartym w zał. nr 3 do SWZ (poz. 17)</t>
  </si>
  <si>
    <t>Usługa segmentacji sieci IT/OT/ICS/IIoT,  zgodnie z opisem zawartym w zał. nr 3 do SWZ (poz. 18)</t>
  </si>
  <si>
    <t>Zarządzalne urządzenia sieciowe z obsługą VLAN, MACsec, standardu 802.1X (switch) - 2 szt.,  zgodnie z opisem zawartym w zał. nr 3 do SWZ (poz. 19a)</t>
  </si>
  <si>
    <t>Zarządzalne urządzenia sieciowe,  zgodnie z opisem zawartym w zał. nr 3 do SWZ (poz. 19b)</t>
  </si>
  <si>
    <t xml:space="preserve">NAZWA POSTĘPOWANIA  
Dostawa i wdrożenie kompleksowego systemu cyberbezpieczeństwa w ramach konkursu grantowego 
pn. „Cyberbezpieczne wodociągi” realizowanego przez Gminny Zakład Gospodarki Komunalnej w Żórawinie, Tytuł projektu „Bezpieczna sieć, bezpieczna woda”
</t>
  </si>
  <si>
    <t xml:space="preserve">Kwalifikowany podpis elektroniczny 
lub podpis zaufany 
lub podpis osobisty Wykonawcy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</si>
</sst>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0" fontId="2" fillId="0" borderId="7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vertical="center"/>
    </xf>
    <xf numFmtId="9" fontId="2" fillId="0" borderId="8" xfId="0" applyNumberFormat="1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vertical="center"/>
    </xf>
    <xf numFmtId="9" fontId="2" fillId="0" borderId="2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vertical="center"/>
    </xf>
    <xf numFmtId="164" fontId="2" fillId="0" borderId="4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 horizontal="right" vertical="top"/>
    </xf>
    <xf numFmtId="0" fontId="0" fillId="0" borderId="0" xfId="0" applyFill="1" applyAlignment="1">
      <alignment horizontal="right"/>
    </xf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topLeftCell="A31" zoomScaleNormal="100" zoomScalePageLayoutView="85" workbookViewId="0">
      <selection activeCell="A35" sqref="A35:H35"/>
    </sheetView>
  </sheetViews>
  <sheetFormatPr defaultColWidth="8.85546875" defaultRowHeight="15" x14ac:dyDescent="0.25"/>
  <cols>
    <col min="1" max="1" width="4.140625" style="1" bestFit="1" customWidth="1"/>
    <col min="2" max="2" width="23" style="1" bestFit="1" customWidth="1"/>
    <col min="3" max="3" width="10" style="1" bestFit="1" customWidth="1"/>
    <col min="4" max="5" width="13.28515625" style="1" customWidth="1"/>
    <col min="6" max="6" width="16.28515625" style="1" customWidth="1"/>
    <col min="7" max="7" width="12.42578125" style="1" customWidth="1"/>
    <col min="8" max="8" width="16" style="1" customWidth="1"/>
    <col min="9" max="9" width="34.7109375" style="1" customWidth="1"/>
    <col min="10" max="16384" width="8.85546875" style="1"/>
  </cols>
  <sheetData>
    <row r="1" spans="1:13" x14ac:dyDescent="0.25">
      <c r="A1" s="33" t="s">
        <v>31</v>
      </c>
      <c r="B1" s="33"/>
      <c r="C1" s="33"/>
      <c r="D1" s="33"/>
      <c r="E1" s="33"/>
      <c r="F1" s="33"/>
      <c r="G1" s="33"/>
      <c r="H1" s="33"/>
    </row>
    <row r="2" spans="1:13" ht="28.5" customHeight="1" x14ac:dyDescent="0.25">
      <c r="A2" s="36"/>
      <c r="B2" s="36"/>
      <c r="C2" s="36"/>
      <c r="D2" s="36"/>
      <c r="E2" s="36"/>
      <c r="F2" s="36"/>
      <c r="G2" s="36"/>
      <c r="H2" s="36"/>
      <c r="I2" s="36"/>
    </row>
    <row r="3" spans="1:13" ht="48.75" customHeight="1" x14ac:dyDescent="0.25">
      <c r="A3" s="37" t="s">
        <v>60</v>
      </c>
      <c r="B3" s="37"/>
      <c r="C3" s="37"/>
      <c r="D3" s="37"/>
      <c r="E3" s="37"/>
      <c r="F3" s="37"/>
      <c r="G3" s="37"/>
      <c r="H3" s="37"/>
      <c r="I3" s="37"/>
    </row>
    <row r="4" spans="1:13" ht="26.25" customHeight="1" thickBot="1" x14ac:dyDescent="0.3">
      <c r="A4" s="38" t="s">
        <v>15</v>
      </c>
      <c r="B4" s="38"/>
      <c r="C4" s="38"/>
      <c r="D4" s="38"/>
      <c r="E4" s="38"/>
      <c r="F4" s="38"/>
      <c r="G4" s="38"/>
      <c r="H4" s="38"/>
      <c r="I4" s="38"/>
    </row>
    <row r="5" spans="1:13" s="28" customFormat="1" ht="41.25" customHeight="1" thickBot="1" x14ac:dyDescent="0.2">
      <c r="A5" s="2" t="s">
        <v>7</v>
      </c>
      <c r="B5" s="3" t="s">
        <v>8</v>
      </c>
      <c r="C5" s="4" t="s">
        <v>33</v>
      </c>
      <c r="D5" s="5" t="s">
        <v>9</v>
      </c>
      <c r="E5" s="5" t="s">
        <v>16</v>
      </c>
      <c r="F5" s="5" t="s">
        <v>10</v>
      </c>
      <c r="G5" s="5" t="s">
        <v>12</v>
      </c>
      <c r="H5" s="6" t="s">
        <v>11</v>
      </c>
      <c r="I5" s="7" t="s">
        <v>36</v>
      </c>
    </row>
    <row r="6" spans="1:13" s="29" customFormat="1" ht="84" customHeight="1" x14ac:dyDescent="0.25">
      <c r="A6" s="8" t="s">
        <v>0</v>
      </c>
      <c r="B6" s="9" t="s">
        <v>39</v>
      </c>
      <c r="C6" s="10">
        <v>1</v>
      </c>
      <c r="D6" s="11"/>
      <c r="E6" s="11"/>
      <c r="F6" s="11">
        <f>C6*D6</f>
        <v>0</v>
      </c>
      <c r="G6" s="12"/>
      <c r="H6" s="13">
        <f>F6+(F6*0.23)</f>
        <v>0</v>
      </c>
      <c r="I6" s="14" t="s">
        <v>34</v>
      </c>
      <c r="M6" s="30"/>
    </row>
    <row r="7" spans="1:13" s="29" customFormat="1" ht="45" customHeight="1" x14ac:dyDescent="0.25">
      <c r="A7" s="15" t="s">
        <v>1</v>
      </c>
      <c r="B7" s="16" t="s">
        <v>40</v>
      </c>
      <c r="C7" s="17">
        <v>1</v>
      </c>
      <c r="D7" s="18"/>
      <c r="E7" s="18"/>
      <c r="F7" s="11">
        <f t="shared" ref="F7:F16" si="0">C7*D7</f>
        <v>0</v>
      </c>
      <c r="G7" s="19"/>
      <c r="H7" s="13">
        <f t="shared" ref="H7:H16" si="1">F7+(F7*0.23)</f>
        <v>0</v>
      </c>
      <c r="I7" s="14" t="s">
        <v>32</v>
      </c>
    </row>
    <row r="8" spans="1:13" s="29" customFormat="1" ht="45" customHeight="1" x14ac:dyDescent="0.25">
      <c r="A8" s="20" t="s">
        <v>2</v>
      </c>
      <c r="B8" s="16" t="s">
        <v>41</v>
      </c>
      <c r="C8" s="17">
        <v>1</v>
      </c>
      <c r="D8" s="18"/>
      <c r="E8" s="18"/>
      <c r="F8" s="11">
        <f t="shared" si="0"/>
        <v>0</v>
      </c>
      <c r="G8" s="19"/>
      <c r="H8" s="13">
        <f t="shared" si="1"/>
        <v>0</v>
      </c>
      <c r="I8" s="14" t="s">
        <v>32</v>
      </c>
    </row>
    <row r="9" spans="1:13" s="29" customFormat="1" ht="45" customHeight="1" x14ac:dyDescent="0.25">
      <c r="A9" s="15" t="s">
        <v>3</v>
      </c>
      <c r="B9" s="16" t="s">
        <v>42</v>
      </c>
      <c r="C9" s="17">
        <v>1</v>
      </c>
      <c r="D9" s="18"/>
      <c r="E9" s="18"/>
      <c r="F9" s="11">
        <f t="shared" si="0"/>
        <v>0</v>
      </c>
      <c r="G9" s="19"/>
      <c r="H9" s="13">
        <f t="shared" si="1"/>
        <v>0</v>
      </c>
      <c r="I9" s="14" t="s">
        <v>32</v>
      </c>
    </row>
    <row r="10" spans="1:13" s="29" customFormat="1" ht="45" customHeight="1" x14ac:dyDescent="0.25">
      <c r="A10" s="20" t="s">
        <v>4</v>
      </c>
      <c r="B10" s="16" t="s">
        <v>43</v>
      </c>
      <c r="C10" s="17">
        <v>2</v>
      </c>
      <c r="D10" s="18"/>
      <c r="E10" s="18"/>
      <c r="F10" s="11">
        <f t="shared" si="0"/>
        <v>0</v>
      </c>
      <c r="G10" s="19"/>
      <c r="H10" s="13">
        <f t="shared" si="1"/>
        <v>0</v>
      </c>
      <c r="I10" s="14" t="s">
        <v>32</v>
      </c>
    </row>
    <row r="11" spans="1:13" s="29" customFormat="1" ht="58.5" customHeight="1" x14ac:dyDescent="0.25">
      <c r="A11" s="15" t="s">
        <v>5</v>
      </c>
      <c r="B11" s="16" t="s">
        <v>44</v>
      </c>
      <c r="C11" s="17">
        <v>1</v>
      </c>
      <c r="D11" s="18"/>
      <c r="E11" s="18"/>
      <c r="F11" s="11">
        <f t="shared" si="0"/>
        <v>0</v>
      </c>
      <c r="G11" s="19"/>
      <c r="H11" s="13">
        <f t="shared" si="1"/>
        <v>0</v>
      </c>
      <c r="I11" s="14" t="s">
        <v>19</v>
      </c>
    </row>
    <row r="12" spans="1:13" s="29" customFormat="1" ht="69.75" customHeight="1" x14ac:dyDescent="0.25">
      <c r="A12" s="20" t="s">
        <v>6</v>
      </c>
      <c r="B12" s="16" t="s">
        <v>45</v>
      </c>
      <c r="C12" s="17">
        <v>1</v>
      </c>
      <c r="D12" s="18"/>
      <c r="E12" s="18"/>
      <c r="F12" s="11">
        <f t="shared" si="0"/>
        <v>0</v>
      </c>
      <c r="G12" s="19"/>
      <c r="H12" s="13">
        <f t="shared" si="1"/>
        <v>0</v>
      </c>
      <c r="I12" s="14" t="s">
        <v>34</v>
      </c>
    </row>
    <row r="13" spans="1:13" s="29" customFormat="1" ht="63.75" customHeight="1" x14ac:dyDescent="0.25">
      <c r="A13" s="15" t="s">
        <v>13</v>
      </c>
      <c r="B13" s="16" t="s">
        <v>46</v>
      </c>
      <c r="C13" s="17">
        <v>1</v>
      </c>
      <c r="D13" s="18"/>
      <c r="E13" s="18"/>
      <c r="F13" s="11">
        <f t="shared" si="0"/>
        <v>0</v>
      </c>
      <c r="G13" s="19"/>
      <c r="H13" s="13">
        <f t="shared" si="1"/>
        <v>0</v>
      </c>
      <c r="I13" s="14" t="s">
        <v>35</v>
      </c>
    </row>
    <row r="14" spans="1:13" s="29" customFormat="1" ht="72" customHeight="1" x14ac:dyDescent="0.25">
      <c r="A14" s="20" t="s">
        <v>14</v>
      </c>
      <c r="B14" s="16" t="s">
        <v>47</v>
      </c>
      <c r="C14" s="17">
        <v>1</v>
      </c>
      <c r="D14" s="18"/>
      <c r="E14" s="18"/>
      <c r="F14" s="11">
        <f t="shared" si="0"/>
        <v>0</v>
      </c>
      <c r="G14" s="19"/>
      <c r="H14" s="13">
        <f t="shared" si="1"/>
        <v>0</v>
      </c>
      <c r="I14" s="14" t="s">
        <v>34</v>
      </c>
    </row>
    <row r="15" spans="1:13" s="29" customFormat="1" ht="73.5" customHeight="1" x14ac:dyDescent="0.25">
      <c r="A15" s="15" t="s">
        <v>17</v>
      </c>
      <c r="B15" s="16" t="s">
        <v>48</v>
      </c>
      <c r="C15" s="17">
        <v>1</v>
      </c>
      <c r="D15" s="18"/>
      <c r="E15" s="18"/>
      <c r="F15" s="11">
        <f>C15*D15</f>
        <v>0</v>
      </c>
      <c r="G15" s="19"/>
      <c r="H15" s="13">
        <f>F15+(F15*0.23)</f>
        <v>0</v>
      </c>
      <c r="I15" s="14" t="s">
        <v>32</v>
      </c>
    </row>
    <row r="16" spans="1:13" s="29" customFormat="1" ht="66" customHeight="1" x14ac:dyDescent="0.25">
      <c r="A16" s="20" t="s">
        <v>18</v>
      </c>
      <c r="B16" s="16" t="s">
        <v>49</v>
      </c>
      <c r="C16" s="21">
        <v>1</v>
      </c>
      <c r="D16" s="22"/>
      <c r="E16" s="22"/>
      <c r="F16" s="11">
        <f t="shared" si="0"/>
        <v>0</v>
      </c>
      <c r="G16" s="23"/>
      <c r="H16" s="13">
        <f t="shared" si="1"/>
        <v>0</v>
      </c>
      <c r="I16" s="14" t="s">
        <v>19</v>
      </c>
    </row>
    <row r="17" spans="1:9" s="29" customFormat="1" ht="91.5" customHeight="1" x14ac:dyDescent="0.25">
      <c r="A17" s="20" t="s">
        <v>21</v>
      </c>
      <c r="B17" s="16" t="s">
        <v>50</v>
      </c>
      <c r="C17" s="17">
        <v>1</v>
      </c>
      <c r="D17" s="18"/>
      <c r="E17" s="18"/>
      <c r="F17" s="11">
        <f t="shared" ref="F17:F23" si="2">C17*D17</f>
        <v>0</v>
      </c>
      <c r="G17" s="19"/>
      <c r="H17" s="13">
        <f t="shared" ref="H17:H23" si="3">F17+(F17*0.23)</f>
        <v>0</v>
      </c>
      <c r="I17" s="14" t="s">
        <v>19</v>
      </c>
    </row>
    <row r="18" spans="1:9" s="29" customFormat="1" ht="76.5" customHeight="1" x14ac:dyDescent="0.25">
      <c r="A18" s="20" t="s">
        <v>22</v>
      </c>
      <c r="B18" s="16" t="s">
        <v>51</v>
      </c>
      <c r="C18" s="17">
        <v>1</v>
      </c>
      <c r="D18" s="18"/>
      <c r="E18" s="18"/>
      <c r="F18" s="11">
        <f t="shared" si="2"/>
        <v>0</v>
      </c>
      <c r="G18" s="19"/>
      <c r="H18" s="13">
        <f t="shared" si="3"/>
        <v>0</v>
      </c>
      <c r="I18" s="14" t="s">
        <v>19</v>
      </c>
    </row>
    <row r="19" spans="1:9" s="29" customFormat="1" ht="135.75" customHeight="1" x14ac:dyDescent="0.25">
      <c r="A19" s="20" t="s">
        <v>23</v>
      </c>
      <c r="B19" s="16" t="s">
        <v>52</v>
      </c>
      <c r="C19" s="17">
        <v>1</v>
      </c>
      <c r="D19" s="18"/>
      <c r="E19" s="18"/>
      <c r="F19" s="11">
        <f t="shared" si="2"/>
        <v>0</v>
      </c>
      <c r="G19" s="19"/>
      <c r="H19" s="13">
        <f t="shared" si="3"/>
        <v>0</v>
      </c>
      <c r="I19" s="14" t="s">
        <v>34</v>
      </c>
    </row>
    <row r="20" spans="1:9" s="29" customFormat="1" ht="67.5" customHeight="1" x14ac:dyDescent="0.25">
      <c r="A20" s="20" t="s">
        <v>24</v>
      </c>
      <c r="B20" s="16" t="s">
        <v>53</v>
      </c>
      <c r="C20" s="17">
        <v>1</v>
      </c>
      <c r="D20" s="18"/>
      <c r="E20" s="18"/>
      <c r="F20" s="11">
        <f t="shared" si="2"/>
        <v>0</v>
      </c>
      <c r="G20" s="19"/>
      <c r="H20" s="13">
        <f t="shared" si="3"/>
        <v>0</v>
      </c>
      <c r="I20" s="14" t="s">
        <v>19</v>
      </c>
    </row>
    <row r="21" spans="1:9" s="29" customFormat="1" ht="78" customHeight="1" x14ac:dyDescent="0.25">
      <c r="A21" s="20" t="s">
        <v>27</v>
      </c>
      <c r="B21" s="16" t="s">
        <v>54</v>
      </c>
      <c r="C21" s="17">
        <v>1</v>
      </c>
      <c r="D21" s="18"/>
      <c r="E21" s="18"/>
      <c r="F21" s="11">
        <f t="shared" si="2"/>
        <v>0</v>
      </c>
      <c r="G21" s="19"/>
      <c r="H21" s="13">
        <f t="shared" si="3"/>
        <v>0</v>
      </c>
      <c r="I21" s="14" t="s">
        <v>19</v>
      </c>
    </row>
    <row r="22" spans="1:9" s="29" customFormat="1" ht="77.099999999999994" customHeight="1" x14ac:dyDescent="0.25">
      <c r="A22" s="20" t="s">
        <v>28</v>
      </c>
      <c r="B22" s="16" t="s">
        <v>55</v>
      </c>
      <c r="C22" s="17">
        <v>1</v>
      </c>
      <c r="D22" s="18"/>
      <c r="E22" s="18"/>
      <c r="F22" s="11">
        <f t="shared" si="2"/>
        <v>0</v>
      </c>
      <c r="G22" s="19"/>
      <c r="H22" s="13">
        <f t="shared" si="3"/>
        <v>0</v>
      </c>
      <c r="I22" s="14" t="s">
        <v>19</v>
      </c>
    </row>
    <row r="23" spans="1:9" s="29" customFormat="1" ht="65.25" customHeight="1" x14ac:dyDescent="0.25">
      <c r="A23" s="20" t="s">
        <v>25</v>
      </c>
      <c r="B23" s="16" t="s">
        <v>56</v>
      </c>
      <c r="C23" s="17">
        <v>1</v>
      </c>
      <c r="D23" s="18"/>
      <c r="E23" s="18"/>
      <c r="F23" s="11">
        <f t="shared" si="2"/>
        <v>0</v>
      </c>
      <c r="G23" s="19"/>
      <c r="H23" s="13">
        <f t="shared" si="3"/>
        <v>0</v>
      </c>
      <c r="I23" s="14" t="s">
        <v>34</v>
      </c>
    </row>
    <row r="24" spans="1:9" s="29" customFormat="1" ht="45" customHeight="1" x14ac:dyDescent="0.25">
      <c r="A24" s="20" t="s">
        <v>26</v>
      </c>
      <c r="B24" s="16" t="s">
        <v>57</v>
      </c>
      <c r="C24" s="17">
        <v>1</v>
      </c>
      <c r="D24" s="18"/>
      <c r="E24" s="18"/>
      <c r="F24" s="11">
        <f>C24*D24</f>
        <v>0</v>
      </c>
      <c r="G24" s="19"/>
      <c r="H24" s="13">
        <f>F24+(F24*0.23)</f>
        <v>0</v>
      </c>
      <c r="I24" s="14" t="s">
        <v>34</v>
      </c>
    </row>
    <row r="25" spans="1:9" s="29" customFormat="1" ht="62.1" customHeight="1" x14ac:dyDescent="0.25">
      <c r="A25" s="20" t="s">
        <v>37</v>
      </c>
      <c r="B25" s="16" t="s">
        <v>58</v>
      </c>
      <c r="C25" s="21">
        <v>2</v>
      </c>
      <c r="D25" s="22"/>
      <c r="E25" s="22"/>
      <c r="F25" s="11">
        <f t="shared" ref="F25" si="4">C25*D25</f>
        <v>0</v>
      </c>
      <c r="G25" s="23"/>
      <c r="H25" s="13">
        <f t="shared" ref="H25" si="5">F25+(F25*0.23)</f>
        <v>0</v>
      </c>
      <c r="I25" s="14" t="s">
        <v>19</v>
      </c>
    </row>
    <row r="26" spans="1:9" s="29" customFormat="1" ht="62.1" customHeight="1" thickBot="1" x14ac:dyDescent="0.3">
      <c r="A26" s="20" t="s">
        <v>38</v>
      </c>
      <c r="B26" s="16" t="s">
        <v>59</v>
      </c>
      <c r="C26" s="21">
        <v>1</v>
      </c>
      <c r="D26" s="22"/>
      <c r="E26" s="22"/>
      <c r="F26" s="11">
        <f t="shared" ref="F26" si="6">C26*D26</f>
        <v>0</v>
      </c>
      <c r="G26" s="23"/>
      <c r="H26" s="13">
        <f t="shared" ref="H26" si="7">F26+(F26*0.23)</f>
        <v>0</v>
      </c>
      <c r="I26" s="14" t="s">
        <v>19</v>
      </c>
    </row>
    <row r="27" spans="1:9" s="29" customFormat="1" ht="39.950000000000003" customHeight="1" thickBot="1" x14ac:dyDescent="0.3">
      <c r="A27" s="24"/>
      <c r="B27" s="34" t="s">
        <v>29</v>
      </c>
      <c r="C27" s="35"/>
      <c r="D27" s="35"/>
      <c r="E27" s="35"/>
      <c r="F27" s="25">
        <f>SUM(F6:F26)</f>
        <v>0</v>
      </c>
      <c r="G27" s="4" t="s">
        <v>20</v>
      </c>
      <c r="H27" s="26">
        <f>SUM(H6:H26)</f>
        <v>0</v>
      </c>
      <c r="I27" s="27"/>
    </row>
    <row r="28" spans="1:9" ht="16.5" customHeight="1" x14ac:dyDescent="0.25">
      <c r="A28" s="32"/>
      <c r="B28" s="32"/>
      <c r="C28" s="32"/>
      <c r="D28" s="32"/>
      <c r="E28" s="32"/>
      <c r="F28" s="32"/>
      <c r="G28" s="32"/>
      <c r="H28" s="32"/>
    </row>
    <row r="29" spans="1:9" x14ac:dyDescent="0.25">
      <c r="A29" s="31" t="s">
        <v>30</v>
      </c>
      <c r="B29" s="31"/>
      <c r="C29" s="31"/>
      <c r="D29" s="31"/>
      <c r="E29" s="31"/>
      <c r="F29" s="31"/>
      <c r="G29" s="31"/>
      <c r="H29" s="31"/>
      <c r="I29" s="31"/>
    </row>
    <row r="30" spans="1:9" x14ac:dyDescent="0.25">
      <c r="A30" s="31"/>
      <c r="B30" s="31"/>
      <c r="C30" s="31"/>
      <c r="D30" s="31"/>
      <c r="E30" s="31"/>
      <c r="F30" s="31"/>
      <c r="G30" s="31"/>
      <c r="H30" s="31"/>
      <c r="I30" s="31"/>
    </row>
    <row r="31" spans="1:9" x14ac:dyDescent="0.25">
      <c r="A31" s="31"/>
      <c r="B31" s="31"/>
      <c r="C31" s="31"/>
      <c r="D31" s="31"/>
      <c r="E31" s="31"/>
      <c r="F31" s="31"/>
      <c r="G31" s="31"/>
      <c r="H31" s="31"/>
      <c r="I31" s="31"/>
    </row>
    <row r="32" spans="1:9" x14ac:dyDescent="0.25">
      <c r="A32" s="31"/>
      <c r="B32" s="31"/>
      <c r="C32" s="31"/>
      <c r="D32" s="31"/>
      <c r="E32" s="31"/>
      <c r="F32" s="31"/>
      <c r="G32" s="31"/>
      <c r="H32" s="31"/>
      <c r="I32" s="31"/>
    </row>
    <row r="33" spans="1:9" x14ac:dyDescent="0.25">
      <c r="A33" s="31"/>
      <c r="B33" s="31"/>
      <c r="C33" s="31"/>
      <c r="D33" s="31"/>
      <c r="E33" s="31"/>
      <c r="F33" s="31"/>
      <c r="G33" s="31"/>
      <c r="H33" s="31"/>
      <c r="I33" s="31"/>
    </row>
    <row r="35" spans="1:9" ht="56.25" customHeight="1" x14ac:dyDescent="0.25">
      <c r="A35" s="39" t="s">
        <v>61</v>
      </c>
      <c r="B35" s="32"/>
      <c r="C35" s="32"/>
      <c r="D35" s="32"/>
      <c r="E35" s="32"/>
      <c r="F35" s="32"/>
      <c r="G35" s="32"/>
      <c r="H35" s="32"/>
    </row>
  </sheetData>
  <mergeCells count="8">
    <mergeCell ref="A29:I33"/>
    <mergeCell ref="A35:H35"/>
    <mergeCell ref="A1:H1"/>
    <mergeCell ref="A28:H28"/>
    <mergeCell ref="B27:E27"/>
    <mergeCell ref="A2:I2"/>
    <mergeCell ref="A3:I3"/>
    <mergeCell ref="A4:I4"/>
  </mergeCells>
  <phoneticPr fontId="6" type="noConversion"/>
  <printOptions headings="1"/>
  <pageMargins left="0.23622047244094491" right="0.23622047244094491" top="0.15748031496062992" bottom="0.19685039370078741" header="0.11811023622047245" footer="0.11811023622047245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UMZZP</dc:creator>
  <cp:lastModifiedBy>MonikaK</cp:lastModifiedBy>
  <cp:lastPrinted>2021-03-12T12:46:03Z</cp:lastPrinted>
  <dcterms:created xsi:type="dcterms:W3CDTF">2019-07-04T09:06:43Z</dcterms:created>
  <dcterms:modified xsi:type="dcterms:W3CDTF">2026-07-31T12:01:58Z</dcterms:modified>
</cp:coreProperties>
</file>